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ENV\SCE\SCE_TLLR\Exchange\Outgoing\20260225_EPL_EngineeringData\"/>
    </mc:Choice>
  </mc:AlternateContent>
  <xr:revisionPtr revIDLastSave="0" documentId="13_ncr:1_{018AD6F5-865A-4765-811B-B84E0E75CD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st_CMY_Area" sheetId="2" r:id="rId1"/>
    <sheet name="const_Construction_Area" sheetId="4" r:id="rId2"/>
    <sheet name="proj_AccessRoad_Lin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 l="1"/>
  <c r="K7" i="4"/>
  <c r="J7" i="4"/>
  <c r="L7" i="3"/>
  <c r="K7" i="3"/>
  <c r="J7" i="3"/>
  <c r="L7" i="2"/>
  <c r="K7" i="2"/>
  <c r="J7" i="2"/>
</calcChain>
</file>

<file path=xl/sharedStrings.xml><?xml version="1.0" encoding="utf-8"?>
<sst xmlns="http://schemas.openxmlformats.org/spreadsheetml/2006/main" count="591" uniqueCount="135">
  <si>
    <t>Feature Class Updated Details</t>
  </si>
  <si>
    <t>Work Package/Segment</t>
  </si>
  <si>
    <t>Update Date</t>
  </si>
  <si>
    <t>Change Reason</t>
  </si>
  <si>
    <t xml:space="preserve">Data Owner Name: </t>
  </si>
  <si>
    <t xml:space="preserve">Data Lead Name: </t>
  </si>
  <si>
    <t>Add/Delete/Modify</t>
  </si>
  <si>
    <t>GIS DATA CHANGES</t>
  </si>
  <si>
    <t>Person Requesting Change</t>
  </si>
  <si>
    <t>Date Spread Sheet Completed:</t>
  </si>
  <si>
    <t>Feature Class Changed:</t>
  </si>
  <si>
    <t>Feature Class Record Count (FC IN/FC OUT):</t>
  </si>
  <si>
    <t>Feature Location</t>
  </si>
  <si>
    <t>What was updated</t>
  </si>
  <si>
    <t>Modify</t>
  </si>
  <si>
    <t>Number of Features</t>
  </si>
  <si>
    <t>Delete</t>
  </si>
  <si>
    <t>Add</t>
  </si>
  <si>
    <t>(0/0)</t>
  </si>
  <si>
    <t>EPL GIS DATA CHANGE</t>
  </si>
  <si>
    <t>const_CMY_Area</t>
  </si>
  <si>
    <t>const_Construction_Area</t>
  </si>
  <si>
    <t>proj_AccessRoad_Line</t>
  </si>
  <si>
    <t>Segment 3</t>
  </si>
  <si>
    <t>Segment 4</t>
  </si>
  <si>
    <t>Segment 1</t>
  </si>
  <si>
    <t>Segment 2</t>
  </si>
  <si>
    <t>Segment 5</t>
  </si>
  <si>
    <t>Changed existing access road to overland travel</t>
  </si>
  <si>
    <t>Modified existing access road</t>
  </si>
  <si>
    <t>Deleted existing access road</t>
  </si>
  <si>
    <t>Deleted overland travel</t>
  </si>
  <si>
    <t>Modified existing access road and changed to overland travel</t>
  </si>
  <si>
    <t>Modified overland travel</t>
  </si>
  <si>
    <t>Deleted duplicate overland travel</t>
  </si>
  <si>
    <t>35.433982 N, 115.257461 W</t>
  </si>
  <si>
    <t>35.343702 N, 115.383138 W</t>
  </si>
  <si>
    <t>34.684390 N, 116.499712 W</t>
  </si>
  <si>
    <t>34.667462 N, 116.532054 W</t>
  </si>
  <si>
    <t>34.637669 N, 116.582420 W</t>
  </si>
  <si>
    <t>34.643581 N, 116.575017 W</t>
  </si>
  <si>
    <t>34.689699 N, 116.494515 W</t>
  </si>
  <si>
    <t>34.713801 N, 116.465569 W</t>
  </si>
  <si>
    <t>34.880590 N, 116.237916 W</t>
  </si>
  <si>
    <t>34.894707 N, 116.210915 W</t>
  </si>
  <si>
    <t>35.277630 N, 115.474943 W</t>
  </si>
  <si>
    <t>35.313397 N, 115.425468 W</t>
  </si>
  <si>
    <t>35.161181 N, 115.707232 W</t>
  </si>
  <si>
    <t>35.128749 N, 115.769813 W</t>
  </si>
  <si>
    <t>35.793164 N, 115.005319 W</t>
  </si>
  <si>
    <t>35.258244 N, 115.498697 W</t>
  </si>
  <si>
    <t>34.427141 N, 117.163775 W</t>
  </si>
  <si>
    <t>34.467663 N, 117.024615 W</t>
  </si>
  <si>
    <t>34.905564 N, 116.201298 W</t>
  </si>
  <si>
    <t>34.464599 N, 117.033436 W</t>
  </si>
  <si>
    <t>34.465513 N, 117.030858 W</t>
  </si>
  <si>
    <t>35.027885 N, 116.029363 W</t>
  </si>
  <si>
    <t>35.027862 N, 116.029399 W</t>
  </si>
  <si>
    <t>35.126351 N, 115.774305 W</t>
  </si>
  <si>
    <t>35.185736 N, 115.658656 W</t>
  </si>
  <si>
    <t>35.253116 N, 115.512319 W</t>
  </si>
  <si>
    <t>35.253355 N, 115.512677 W</t>
  </si>
  <si>
    <t>35.014492 N, 116.056093 W</t>
  </si>
  <si>
    <t>35.252974 N, 115.512414 W</t>
  </si>
  <si>
    <t>35.087563 N, 115.829840 W</t>
  </si>
  <si>
    <t>From 35.076319 N, 115.864181 W to 35.088032 N, 115.829711 W</t>
  </si>
  <si>
    <t>35.082685 N, 115.831941 W</t>
  </si>
  <si>
    <t>35.116684 N, 115.793415 W</t>
  </si>
  <si>
    <t>35.108589 N, 115.808843 W</t>
  </si>
  <si>
    <t>35.107636 N, 115.809903 W</t>
  </si>
  <si>
    <t>35.102946 N, 115.818523 W</t>
  </si>
  <si>
    <t>35.103386 N, 115.817702 W</t>
  </si>
  <si>
    <t>35.104311 N, 115.816782 W</t>
  </si>
  <si>
    <t>35.106776 N, 115.812381 W</t>
  </si>
  <si>
    <t>35.107757 N, 115.808474 W</t>
  </si>
  <si>
    <t>From 35.104491 N, 115.818072 W to 35.108142 N, 115.810314 W</t>
  </si>
  <si>
    <t>From 35.108142 N, 115.810314 W to 35.111030 N, 115.804224 W</t>
  </si>
  <si>
    <t>35.104595 N, 115.816070 W</t>
  </si>
  <si>
    <t>35.105882 N, 115.814369 W</t>
  </si>
  <si>
    <t>35.107156 N, 115.812869 W</t>
  </si>
  <si>
    <t>35.101728 N, 115.818216 W</t>
  </si>
  <si>
    <t>From 35.088027 N, 115.829713 W to 35.104496 N, 115.818016 W</t>
  </si>
  <si>
    <t>35.080600 N, 115.839310 W</t>
  </si>
  <si>
    <t>35.081097 N, 115.834734 W</t>
  </si>
  <si>
    <t>35.079909 N, 115.842703 W</t>
  </si>
  <si>
    <t>35.097874 N, 115.825534 W</t>
  </si>
  <si>
    <t>35.097972 N, 115.825369 W</t>
  </si>
  <si>
    <t>35.097885 N, 115.825995 W</t>
  </si>
  <si>
    <t>From 35.091977 N, 115.833130 W to 35.099297 N, 115.823342 W</t>
  </si>
  <si>
    <t>35.093250 N, 115.826559 W</t>
  </si>
  <si>
    <t>35.095216 N, 115.830420 W</t>
  </si>
  <si>
    <t>35.095891 N, 115.829085 W</t>
  </si>
  <si>
    <t>35.092143 N, 115.833983 W</t>
  </si>
  <si>
    <t>From 35.080741 N, 115.841647 W to 35.091971 N, 115.833097 W</t>
  </si>
  <si>
    <t>35.089361 N, 115.838985 W</t>
  </si>
  <si>
    <t>35.086845 N, 115.842221 W</t>
  </si>
  <si>
    <t>35.086712 N, 115.841383 W</t>
  </si>
  <si>
    <t>35.086523 N, 115.841331 W</t>
  </si>
  <si>
    <t>35.082019 N, 115.844344 W</t>
  </si>
  <si>
    <t>35.081955 N, 115.846540 W</t>
  </si>
  <si>
    <t>35.081463 N, 115.849033 W</t>
  </si>
  <si>
    <t>35.080532 N, 115.848192 W</t>
  </si>
  <si>
    <t>35.079329 N, 115.848005 W</t>
  </si>
  <si>
    <t>35.079801 N, 115.851032 W</t>
  </si>
  <si>
    <t>35.081588 N, 115.849565 W</t>
  </si>
  <si>
    <t>35.078685 N, 115.845923 W</t>
  </si>
  <si>
    <t>35.078333 N, 115.856840 W</t>
  </si>
  <si>
    <t>35.077323 N, 115.856822 W</t>
  </si>
  <si>
    <t>35.076872 N, 115.860495 W</t>
  </si>
  <si>
    <t>35.077043 N, 115.860786 W</t>
  </si>
  <si>
    <t>35.076224 N, 115.864133 W</t>
  </si>
  <si>
    <t>35.070862 N, 115.876799 W</t>
  </si>
  <si>
    <t>Discussions w/NPS and SWCA</t>
  </si>
  <si>
    <t>Conrad Mulligan, Matthew DeFreese, Alex Wesson</t>
  </si>
  <si>
    <t>Deleted helicopter landing zone</t>
  </si>
  <si>
    <t>Added helicopter landing zone</t>
  </si>
  <si>
    <t>35.250261 N, 115.512410 W</t>
  </si>
  <si>
    <t>35.288879 N, 116.081382 W</t>
  </si>
  <si>
    <t>35.423493 N, 115.646634 W</t>
  </si>
  <si>
    <t>35.423537 N, 115.646677 W</t>
  </si>
  <si>
    <t>35.257372 N, 116.059748 W</t>
  </si>
  <si>
    <t>35.255229 N, 115.982895 W</t>
  </si>
  <si>
    <t>Construction material yard was missing HLZ</t>
  </si>
  <si>
    <t>HLZ was left over after material yard deleted</t>
  </si>
  <si>
    <t>Conrad Mulligan</t>
  </si>
  <si>
    <t>Added Kelbaker Road 1 Material Staging Yard</t>
  </si>
  <si>
    <t>Added Kelbaker Road 4 Material Staging Yard</t>
  </si>
  <si>
    <t>Added Cima Road Rock Circle Material Staging Yard</t>
  </si>
  <si>
    <t>Added Cima Road Tree Square Material Staging Yard</t>
  </si>
  <si>
    <t>Requested by project team</t>
  </si>
  <si>
    <t>David de Leon, Conrad Mulligan</t>
  </si>
  <si>
    <t>35.257386 N, 116.058989 W</t>
  </si>
  <si>
    <t xml:space="preserve">35.255751 N, 115.982428 W </t>
  </si>
  <si>
    <t>35.423397 N, 115.646435 W</t>
  </si>
  <si>
    <t>35.425883 N, 115.644914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</si>
</sst>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2" borderId="2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6" fillId="0" borderId="0" xfId="0" applyFont="1" applyAlignment="1">
      <alignment horizontal="left" vertical="top" wrapText="1"/>
    </xf>
    <xf numFmtId="16" fontId="5" fillId="2" borderId="4" xfId="0" applyNumberFormat="1" applyFont="1" applyFill="1" applyBorder="1" applyAlignment="1">
      <alignment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5" fontId="2" fillId="0" borderId="2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5" fillId="2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16" fontId="5" fillId="2" borderId="2" xfId="0" applyNumberFormat="1" applyFont="1" applyFill="1" applyBorder="1" applyAlignment="1">
      <alignment horizontal="center" vertical="center"/>
    </xf>
    <xf numFmtId="16" fontId="5" fillId="2" borderId="4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workbookViewId="0"/>
  </sheetViews>
  <sheetFormatPr defaultColWidth="8" defaultRowHeight="14.4" x14ac:dyDescent="0.3"/>
  <cols>
    <col min="1" max="1" width="29" style="1" bestFit="1" customWidth="1"/>
    <col min="2" max="2" width="44" style="1" bestFit="1" customWidth="1"/>
    <col min="3" max="3" width="10.109375" style="1" bestFit="1" customWidth="1"/>
    <col min="4" max="4" width="24.33203125" style="1" bestFit="1" customWidth="1"/>
    <col min="5" max="5" width="17.88671875" style="1" bestFit="1" customWidth="1"/>
    <col min="6" max="6" width="38.21875" style="16" bestFit="1" customWidth="1"/>
    <col min="7" max="7" width="27.109375" style="21" bestFit="1" customWidth="1"/>
    <col min="8" max="8" width="27" style="1" bestFit="1" customWidth="1"/>
    <col min="9" max="9" width="2.5546875" style="2" customWidth="1"/>
    <col min="10" max="10" width="4.109375" style="1" bestFit="1" customWidth="1"/>
    <col min="11" max="11" width="6.33203125" style="1" bestFit="1" customWidth="1"/>
    <col min="12" max="12" width="6.77734375" style="1" bestFit="1" customWidth="1"/>
    <col min="13" max="16384" width="8" style="1"/>
  </cols>
  <sheetData>
    <row r="1" spans="1:12" ht="23.4" x14ac:dyDescent="0.3">
      <c r="A1" s="3" t="s">
        <v>7</v>
      </c>
    </row>
    <row r="2" spans="1:12" x14ac:dyDescent="0.3">
      <c r="A2" s="1" t="s">
        <v>19</v>
      </c>
    </row>
    <row r="4" spans="1:12" x14ac:dyDescent="0.3">
      <c r="A4" s="4" t="s">
        <v>10</v>
      </c>
      <c r="B4" s="5"/>
      <c r="C4" s="27"/>
      <c r="D4" s="4" t="s">
        <v>4</v>
      </c>
      <c r="E4" s="4" t="s">
        <v>5</v>
      </c>
      <c r="F4" s="17"/>
      <c r="G4" s="22" t="s">
        <v>9</v>
      </c>
      <c r="H4" s="8"/>
    </row>
    <row r="5" spans="1:12" s="2" customFormat="1" x14ac:dyDescent="0.3">
      <c r="A5" s="26" t="s">
        <v>20</v>
      </c>
      <c r="B5" s="11"/>
      <c r="C5" s="11"/>
      <c r="D5" s="14"/>
      <c r="E5" s="25"/>
      <c r="F5" s="18"/>
      <c r="G5" s="23">
        <v>46078</v>
      </c>
      <c r="H5" s="12"/>
    </row>
    <row r="6" spans="1:12" x14ac:dyDescent="0.3">
      <c r="A6" s="6" t="s">
        <v>0</v>
      </c>
      <c r="B6" s="7"/>
      <c r="C6" s="7"/>
      <c r="D6" s="7"/>
      <c r="E6" s="19"/>
      <c r="F6" s="24" t="s">
        <v>11</v>
      </c>
      <c r="G6" s="30" t="s">
        <v>18</v>
      </c>
      <c r="H6" s="10"/>
      <c r="J6" s="28" t="s">
        <v>17</v>
      </c>
      <c r="K6" s="28" t="s">
        <v>16</v>
      </c>
      <c r="L6" s="28" t="s">
        <v>14</v>
      </c>
    </row>
    <row r="7" spans="1:12" ht="28.8" x14ac:dyDescent="0.3">
      <c r="A7" s="20" t="s">
        <v>1</v>
      </c>
      <c r="B7" s="20" t="s">
        <v>13</v>
      </c>
      <c r="C7" s="20" t="s">
        <v>15</v>
      </c>
      <c r="D7" s="20" t="s">
        <v>12</v>
      </c>
      <c r="E7" s="20" t="s">
        <v>6</v>
      </c>
      <c r="F7" s="20" t="s">
        <v>2</v>
      </c>
      <c r="G7" s="20" t="s">
        <v>3</v>
      </c>
      <c r="H7" s="20" t="s">
        <v>8</v>
      </c>
      <c r="J7" s="29">
        <f>SUMIF(E8:E300,"Add",C8:C300)</f>
        <v>4</v>
      </c>
      <c r="K7" s="29">
        <f>SUMIF(E8:E300,"Delete",C8:C300)</f>
        <v>0</v>
      </c>
      <c r="L7" s="29">
        <f>SUMIF(E8:E300,"Modify",C8:C300)</f>
        <v>0</v>
      </c>
    </row>
    <row r="8" spans="1:12" x14ac:dyDescent="0.3">
      <c r="A8" s="14" t="s">
        <v>23</v>
      </c>
      <c r="B8" s="13" t="s">
        <v>125</v>
      </c>
      <c r="C8" s="13">
        <v>1</v>
      </c>
      <c r="D8" s="14" t="s">
        <v>131</v>
      </c>
      <c r="E8" s="14" t="s">
        <v>17</v>
      </c>
      <c r="F8" s="15">
        <v>45948</v>
      </c>
      <c r="G8" s="14" t="s">
        <v>129</v>
      </c>
      <c r="H8" s="14" t="s">
        <v>130</v>
      </c>
      <c r="I8" s="9"/>
    </row>
    <row r="9" spans="1:12" x14ac:dyDescent="0.3">
      <c r="A9" s="14" t="s">
        <v>23</v>
      </c>
      <c r="B9" s="13" t="s">
        <v>126</v>
      </c>
      <c r="C9" s="13">
        <v>1</v>
      </c>
      <c r="D9" s="14" t="s">
        <v>132</v>
      </c>
      <c r="E9" s="14" t="s">
        <v>17</v>
      </c>
      <c r="F9" s="15">
        <v>45948</v>
      </c>
      <c r="G9" s="14" t="s">
        <v>129</v>
      </c>
      <c r="H9" s="14" t="s">
        <v>130</v>
      </c>
      <c r="I9" s="9"/>
    </row>
    <row r="10" spans="1:12" x14ac:dyDescent="0.3">
      <c r="A10" s="14" t="s">
        <v>23</v>
      </c>
      <c r="B10" s="13" t="s">
        <v>127</v>
      </c>
      <c r="C10" s="13">
        <v>1</v>
      </c>
      <c r="D10" s="14" t="s">
        <v>133</v>
      </c>
      <c r="E10" s="14" t="s">
        <v>17</v>
      </c>
      <c r="F10" s="15">
        <v>45948</v>
      </c>
      <c r="G10" s="14" t="s">
        <v>129</v>
      </c>
      <c r="H10" s="14" t="s">
        <v>130</v>
      </c>
      <c r="I10" s="9"/>
    </row>
    <row r="11" spans="1:12" x14ac:dyDescent="0.3">
      <c r="A11" s="14" t="s">
        <v>23</v>
      </c>
      <c r="B11" s="13" t="s">
        <v>128</v>
      </c>
      <c r="C11" s="13">
        <v>1</v>
      </c>
      <c r="D11" s="14" t="s">
        <v>134</v>
      </c>
      <c r="E11" s="14" t="s">
        <v>17</v>
      </c>
      <c r="F11" s="15">
        <v>45948</v>
      </c>
      <c r="G11" s="14" t="s">
        <v>129</v>
      </c>
      <c r="H11" s="14" t="s">
        <v>130</v>
      </c>
      <c r="I11" s="9"/>
    </row>
    <row r="12" spans="1:12" x14ac:dyDescent="0.3">
      <c r="A12" s="14"/>
      <c r="B12" s="13"/>
      <c r="C12" s="13"/>
      <c r="D12" s="14"/>
      <c r="E12" s="14"/>
      <c r="F12" s="15"/>
      <c r="G12" s="14"/>
      <c r="H12" s="14"/>
    </row>
    <row r="13" spans="1:12" x14ac:dyDescent="0.3">
      <c r="A13" s="14"/>
      <c r="B13" s="13"/>
      <c r="C13" s="13"/>
      <c r="D13" s="14"/>
      <c r="E13" s="14"/>
      <c r="F13" s="15"/>
      <c r="G13" s="14"/>
      <c r="H13" s="14"/>
    </row>
    <row r="14" spans="1:12" x14ac:dyDescent="0.3">
      <c r="A14" s="14"/>
      <c r="B14" s="13"/>
      <c r="C14" s="13"/>
      <c r="D14" s="14"/>
      <c r="E14" s="14"/>
      <c r="F14" s="15"/>
      <c r="G14" s="14"/>
      <c r="H14" s="14"/>
    </row>
    <row r="15" spans="1:12" x14ac:dyDescent="0.3">
      <c r="A15" s="14"/>
      <c r="B15" s="13"/>
      <c r="C15" s="13"/>
      <c r="D15" s="14"/>
      <c r="E15" s="14"/>
      <c r="F15" s="15"/>
      <c r="G15" s="14"/>
      <c r="H15" s="14"/>
    </row>
    <row r="16" spans="1:12" x14ac:dyDescent="0.3">
      <c r="A16" s="14"/>
      <c r="B16" s="13"/>
      <c r="C16" s="13"/>
      <c r="D16" s="14"/>
      <c r="E16" s="14"/>
      <c r="F16" s="15"/>
      <c r="G16" s="14"/>
      <c r="H16" s="14"/>
    </row>
    <row r="17" spans="1:8" x14ac:dyDescent="0.3">
      <c r="A17" s="14"/>
      <c r="B17" s="13"/>
      <c r="C17" s="13"/>
      <c r="D17" s="14"/>
      <c r="E17" s="14"/>
      <c r="F17" s="15"/>
      <c r="G17" s="14"/>
      <c r="H17" s="14"/>
    </row>
    <row r="18" spans="1:8" x14ac:dyDescent="0.3">
      <c r="A18" s="14"/>
      <c r="B18" s="13"/>
      <c r="C18" s="13"/>
      <c r="D18" s="14"/>
      <c r="E18" s="14"/>
      <c r="F18" s="15"/>
      <c r="G18" s="14"/>
      <c r="H18" s="14"/>
    </row>
    <row r="19" spans="1:8" x14ac:dyDescent="0.3">
      <c r="A19" s="14"/>
      <c r="B19" s="13"/>
      <c r="C19" s="13"/>
      <c r="D19" s="14"/>
      <c r="E19" s="14"/>
      <c r="F19" s="15"/>
      <c r="G19" s="14"/>
      <c r="H19" s="14"/>
    </row>
    <row r="20" spans="1:8" x14ac:dyDescent="0.3">
      <c r="A20" s="14"/>
      <c r="B20" s="13"/>
      <c r="C20" s="13"/>
      <c r="D20" s="14"/>
      <c r="E20" s="14"/>
      <c r="F20" s="15"/>
      <c r="G20" s="14"/>
      <c r="H20" s="14"/>
    </row>
    <row r="21" spans="1:8" x14ac:dyDescent="0.3">
      <c r="A21" s="14"/>
      <c r="B21" s="13"/>
      <c r="C21" s="13"/>
      <c r="D21" s="14"/>
      <c r="E21" s="14"/>
      <c r="F21" s="15"/>
      <c r="G21" s="14"/>
      <c r="H21" s="14"/>
    </row>
    <row r="22" spans="1:8" x14ac:dyDescent="0.3">
      <c r="A22" s="14"/>
      <c r="B22" s="13"/>
      <c r="C22" s="13"/>
      <c r="D22" s="14"/>
      <c r="E22" s="14"/>
      <c r="F22" s="15"/>
      <c r="G22" s="14"/>
      <c r="H22" s="14"/>
    </row>
    <row r="23" spans="1:8" x14ac:dyDescent="0.3">
      <c r="A23" s="14"/>
      <c r="B23" s="13"/>
      <c r="C23" s="13"/>
      <c r="D23" s="14"/>
      <c r="E23" s="14"/>
      <c r="F23" s="15"/>
      <c r="G23" s="14"/>
      <c r="H23" s="14"/>
    </row>
    <row r="24" spans="1:8" x14ac:dyDescent="0.3">
      <c r="A24" s="14"/>
      <c r="B24" s="13"/>
      <c r="C24" s="13"/>
      <c r="D24" s="14"/>
      <c r="E24" s="14"/>
      <c r="F24" s="15"/>
      <c r="G24" s="14"/>
      <c r="H24" s="14"/>
    </row>
    <row r="25" spans="1:8" x14ac:dyDescent="0.3">
      <c r="A25" s="14"/>
      <c r="B25" s="13"/>
      <c r="C25" s="13"/>
      <c r="D25" s="14"/>
      <c r="E25" s="14"/>
      <c r="F25" s="15"/>
      <c r="G25" s="14"/>
      <c r="H25" s="14"/>
    </row>
    <row r="26" spans="1:8" x14ac:dyDescent="0.3">
      <c r="A26" s="14"/>
      <c r="B26" s="13"/>
      <c r="C26" s="13"/>
      <c r="D26" s="14"/>
      <c r="E26" s="14"/>
      <c r="F26" s="15"/>
      <c r="G26" s="14"/>
      <c r="H26" s="14"/>
    </row>
    <row r="27" spans="1:8" x14ac:dyDescent="0.3">
      <c r="A27" s="14"/>
      <c r="B27" s="13"/>
      <c r="C27" s="13"/>
      <c r="D27" s="14"/>
      <c r="E27" s="14"/>
      <c r="F27" s="15"/>
      <c r="G27" s="14"/>
      <c r="H27" s="14"/>
    </row>
    <row r="28" spans="1:8" x14ac:dyDescent="0.3">
      <c r="A28" s="14"/>
      <c r="B28" s="13"/>
      <c r="C28" s="13"/>
      <c r="D28" s="14"/>
      <c r="E28" s="14"/>
      <c r="F28" s="15"/>
      <c r="G28" s="14"/>
      <c r="H28" s="14"/>
    </row>
    <row r="29" spans="1:8" x14ac:dyDescent="0.3">
      <c r="A29" s="14"/>
      <c r="B29" s="13"/>
      <c r="C29" s="13"/>
      <c r="D29" s="14"/>
      <c r="E29" s="14"/>
      <c r="F29" s="15"/>
      <c r="G29" s="14"/>
      <c r="H29" s="14"/>
    </row>
    <row r="30" spans="1:8" x14ac:dyDescent="0.3">
      <c r="A30" s="14"/>
      <c r="B30" s="13"/>
      <c r="C30" s="13"/>
      <c r="D30" s="14"/>
      <c r="E30" s="14"/>
      <c r="F30" s="15"/>
      <c r="G30" s="14"/>
      <c r="H30" s="14"/>
    </row>
    <row r="31" spans="1:8" x14ac:dyDescent="0.3">
      <c r="A31" s="14"/>
      <c r="B31" s="13"/>
      <c r="C31" s="13"/>
      <c r="D31" s="14"/>
      <c r="E31" s="14"/>
      <c r="F31" s="15"/>
      <c r="G31" s="14"/>
      <c r="H31" s="14"/>
    </row>
    <row r="32" spans="1:8" x14ac:dyDescent="0.3">
      <c r="A32" s="14"/>
      <c r="B32" s="13"/>
      <c r="C32" s="13"/>
      <c r="D32" s="14"/>
      <c r="E32" s="14"/>
      <c r="F32" s="15"/>
      <c r="G32" s="14"/>
      <c r="H32" s="14"/>
    </row>
    <row r="33" spans="1:8" x14ac:dyDescent="0.3">
      <c r="A33" s="14"/>
      <c r="B33" s="13"/>
      <c r="C33" s="13"/>
      <c r="D33" s="14"/>
      <c r="E33" s="14"/>
      <c r="F33" s="15"/>
      <c r="G33" s="14"/>
      <c r="H33" s="14"/>
    </row>
    <row r="34" spans="1:8" x14ac:dyDescent="0.3">
      <c r="A34" s="14"/>
      <c r="B34" s="13"/>
      <c r="C34" s="13"/>
      <c r="D34" s="14"/>
      <c r="E34" s="14"/>
      <c r="F34" s="15"/>
      <c r="G34" s="14"/>
      <c r="H34" s="14"/>
    </row>
    <row r="35" spans="1:8" x14ac:dyDescent="0.3">
      <c r="A35" s="14"/>
      <c r="B35" s="13"/>
      <c r="C35" s="13"/>
      <c r="D35" s="14"/>
      <c r="E35" s="14"/>
      <c r="F35" s="15"/>
      <c r="G35" s="14"/>
      <c r="H35" s="14"/>
    </row>
    <row r="36" spans="1:8" x14ac:dyDescent="0.3">
      <c r="A36" s="14"/>
      <c r="B36" s="13"/>
      <c r="C36" s="13"/>
      <c r="D36" s="14"/>
      <c r="E36" s="14"/>
      <c r="F36" s="15"/>
      <c r="G36" s="14"/>
      <c r="H36" s="14"/>
    </row>
    <row r="37" spans="1:8" x14ac:dyDescent="0.3">
      <c r="A37" s="14"/>
      <c r="B37" s="13"/>
      <c r="C37" s="13"/>
      <c r="D37" s="14"/>
      <c r="E37" s="14"/>
      <c r="F37" s="15"/>
      <c r="G37" s="14"/>
      <c r="H37" s="14"/>
    </row>
  </sheetData>
  <sortState xmlns:xlrd2="http://schemas.microsoft.com/office/spreadsheetml/2017/richdata2" ref="A8:H36">
    <sortCondition ref="A8:A36"/>
    <sortCondition ref="B8:B36"/>
    <sortCondition ref="E8:E36"/>
  </sortState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1072-E2F3-40FD-AB86-669CCE543B4A}">
  <dimension ref="A1:L39"/>
  <sheetViews>
    <sheetView zoomScaleNormal="100" workbookViewId="0"/>
  </sheetViews>
  <sheetFormatPr defaultColWidth="8" defaultRowHeight="14.4" x14ac:dyDescent="0.3"/>
  <cols>
    <col min="1" max="1" width="30" style="1" bestFit="1" customWidth="1"/>
    <col min="2" max="2" width="42" style="1" customWidth="1"/>
    <col min="3" max="3" width="10.5546875" style="1" bestFit="1" customWidth="1"/>
    <col min="4" max="4" width="24.44140625" style="1" customWidth="1"/>
    <col min="5" max="5" width="22.88671875" style="1" customWidth="1"/>
    <col min="6" max="6" width="20" style="16" customWidth="1"/>
    <col min="7" max="7" width="41.5546875" style="21" customWidth="1"/>
    <col min="8" max="8" width="25.21875" style="1" customWidth="1"/>
    <col min="9" max="9" width="2.5546875" style="2" customWidth="1"/>
    <col min="10" max="16384" width="8" style="1"/>
  </cols>
  <sheetData>
    <row r="1" spans="1:12" ht="23.4" x14ac:dyDescent="0.3">
      <c r="A1" s="3" t="s">
        <v>7</v>
      </c>
    </row>
    <row r="2" spans="1:12" x14ac:dyDescent="0.3">
      <c r="A2" s="1" t="s">
        <v>19</v>
      </c>
    </row>
    <row r="4" spans="1:12" x14ac:dyDescent="0.3">
      <c r="A4" s="4" t="s">
        <v>10</v>
      </c>
      <c r="B4" s="5"/>
      <c r="C4" s="27"/>
      <c r="D4" s="4" t="s">
        <v>4</v>
      </c>
      <c r="E4" s="4" t="s">
        <v>5</v>
      </c>
      <c r="F4" s="17"/>
      <c r="G4" s="22" t="s">
        <v>9</v>
      </c>
      <c r="H4" s="8"/>
    </row>
    <row r="5" spans="1:12" s="2" customFormat="1" x14ac:dyDescent="0.3">
      <c r="A5" s="26" t="s">
        <v>21</v>
      </c>
      <c r="B5" s="11"/>
      <c r="C5" s="11"/>
      <c r="D5" s="14"/>
      <c r="E5" s="25"/>
      <c r="F5" s="18"/>
      <c r="G5" s="23">
        <v>46078</v>
      </c>
      <c r="H5" s="12"/>
    </row>
    <row r="6" spans="1:12" x14ac:dyDescent="0.3">
      <c r="A6" s="6" t="s">
        <v>0</v>
      </c>
      <c r="B6" s="7"/>
      <c r="C6" s="7"/>
      <c r="D6" s="7"/>
      <c r="E6" s="19"/>
      <c r="F6" s="24" t="s">
        <v>11</v>
      </c>
      <c r="G6" s="30" t="s">
        <v>18</v>
      </c>
      <c r="H6" s="10"/>
      <c r="J6" s="28" t="s">
        <v>17</v>
      </c>
      <c r="K6" s="28" t="s">
        <v>16</v>
      </c>
      <c r="L6" s="28" t="s">
        <v>14</v>
      </c>
    </row>
    <row r="7" spans="1:12" ht="28.8" x14ac:dyDescent="0.3">
      <c r="A7" s="20" t="s">
        <v>1</v>
      </c>
      <c r="B7" s="20" t="s">
        <v>13</v>
      </c>
      <c r="C7" s="20" t="s">
        <v>15</v>
      </c>
      <c r="D7" s="20" t="s">
        <v>12</v>
      </c>
      <c r="E7" s="20" t="s">
        <v>6</v>
      </c>
      <c r="F7" s="20" t="s">
        <v>2</v>
      </c>
      <c r="G7" s="20" t="s">
        <v>3</v>
      </c>
      <c r="H7" s="20" t="s">
        <v>8</v>
      </c>
      <c r="J7" s="29">
        <f>SUMIF(E8:E302,"Add",C8:C302)</f>
        <v>5</v>
      </c>
      <c r="K7" s="29">
        <f>SUMIF(E8:E302,"Delete",C8:C302)</f>
        <v>1</v>
      </c>
      <c r="L7" s="29">
        <f>SUMIF(E8:E302,"Modify",C8:C302)</f>
        <v>0</v>
      </c>
    </row>
    <row r="8" spans="1:12" x14ac:dyDescent="0.3">
      <c r="A8" s="14" t="s">
        <v>23</v>
      </c>
      <c r="B8" s="13" t="s">
        <v>115</v>
      </c>
      <c r="C8" s="13">
        <v>1</v>
      </c>
      <c r="D8" s="14" t="s">
        <v>121</v>
      </c>
      <c r="E8" s="14" t="s">
        <v>17</v>
      </c>
      <c r="F8" s="15">
        <v>46073</v>
      </c>
      <c r="G8" s="14" t="s">
        <v>122</v>
      </c>
      <c r="H8" s="14" t="s">
        <v>124</v>
      </c>
      <c r="I8" s="9"/>
    </row>
    <row r="9" spans="1:12" x14ac:dyDescent="0.3">
      <c r="A9" s="14" t="s">
        <v>23</v>
      </c>
      <c r="B9" s="13" t="s">
        <v>115</v>
      </c>
      <c r="C9" s="13">
        <v>1</v>
      </c>
      <c r="D9" s="14" t="s">
        <v>120</v>
      </c>
      <c r="E9" s="14" t="s">
        <v>17</v>
      </c>
      <c r="F9" s="15">
        <v>46073</v>
      </c>
      <c r="G9" s="14" t="s">
        <v>122</v>
      </c>
      <c r="H9" s="14" t="s">
        <v>124</v>
      </c>
      <c r="I9" s="9"/>
    </row>
    <row r="10" spans="1:12" x14ac:dyDescent="0.3">
      <c r="A10" s="14" t="s">
        <v>23</v>
      </c>
      <c r="B10" s="13" t="s">
        <v>115</v>
      </c>
      <c r="C10" s="13">
        <v>1</v>
      </c>
      <c r="D10" s="14" t="s">
        <v>117</v>
      </c>
      <c r="E10" s="14" t="s">
        <v>17</v>
      </c>
      <c r="F10" s="15">
        <v>46073</v>
      </c>
      <c r="G10" s="14" t="s">
        <v>122</v>
      </c>
      <c r="H10" s="14" t="s">
        <v>124</v>
      </c>
      <c r="I10" s="9"/>
    </row>
    <row r="11" spans="1:12" x14ac:dyDescent="0.3">
      <c r="A11" s="14" t="s">
        <v>23</v>
      </c>
      <c r="B11" s="13" t="s">
        <v>115</v>
      </c>
      <c r="C11" s="13">
        <v>1</v>
      </c>
      <c r="D11" s="14" t="s">
        <v>118</v>
      </c>
      <c r="E11" s="14" t="s">
        <v>17</v>
      </c>
      <c r="F11" s="15">
        <v>46073</v>
      </c>
      <c r="G11" s="14" t="s">
        <v>122</v>
      </c>
      <c r="H11" s="14" t="s">
        <v>124</v>
      </c>
      <c r="I11" s="9"/>
    </row>
    <row r="12" spans="1:12" x14ac:dyDescent="0.3">
      <c r="A12" s="14" t="s">
        <v>23</v>
      </c>
      <c r="B12" s="13" t="s">
        <v>115</v>
      </c>
      <c r="C12" s="13">
        <v>1</v>
      </c>
      <c r="D12" s="14" t="s">
        <v>119</v>
      </c>
      <c r="E12" s="14" t="s">
        <v>17</v>
      </c>
      <c r="F12" s="15">
        <v>46073</v>
      </c>
      <c r="G12" s="14" t="s">
        <v>122</v>
      </c>
      <c r="H12" s="14" t="s">
        <v>124</v>
      </c>
      <c r="I12" s="9"/>
    </row>
    <row r="13" spans="1:12" x14ac:dyDescent="0.3">
      <c r="A13" s="14" t="s">
        <v>24</v>
      </c>
      <c r="B13" s="13" t="s">
        <v>114</v>
      </c>
      <c r="C13" s="13">
        <v>1</v>
      </c>
      <c r="D13" s="14" t="s">
        <v>116</v>
      </c>
      <c r="E13" s="14" t="s">
        <v>16</v>
      </c>
      <c r="F13" s="15">
        <v>46073</v>
      </c>
      <c r="G13" s="14" t="s">
        <v>123</v>
      </c>
      <c r="H13" s="14" t="s">
        <v>124</v>
      </c>
      <c r="I13" s="9"/>
    </row>
    <row r="14" spans="1:12" x14ac:dyDescent="0.3">
      <c r="A14" s="14"/>
      <c r="B14" s="13"/>
      <c r="C14" s="13"/>
      <c r="D14" s="14"/>
      <c r="E14" s="14"/>
      <c r="F14" s="15"/>
      <c r="G14" s="14"/>
      <c r="H14" s="14"/>
    </row>
    <row r="15" spans="1:12" x14ac:dyDescent="0.3">
      <c r="A15" s="14"/>
      <c r="B15" s="13"/>
      <c r="C15" s="13"/>
      <c r="D15" s="14"/>
      <c r="E15" s="14"/>
      <c r="F15" s="15"/>
      <c r="G15" s="14"/>
      <c r="H15" s="14"/>
    </row>
    <row r="16" spans="1:12" x14ac:dyDescent="0.3">
      <c r="A16" s="14"/>
      <c r="B16" s="13"/>
      <c r="C16" s="13"/>
      <c r="D16" s="14"/>
      <c r="E16" s="14"/>
      <c r="F16" s="15"/>
      <c r="G16" s="14"/>
      <c r="H16" s="14"/>
    </row>
    <row r="17" spans="1:8" x14ac:dyDescent="0.3">
      <c r="A17" s="14"/>
      <c r="B17" s="13"/>
      <c r="C17" s="13"/>
      <c r="D17" s="14"/>
      <c r="E17" s="14"/>
      <c r="F17" s="15"/>
      <c r="G17" s="14"/>
      <c r="H17" s="14"/>
    </row>
    <row r="18" spans="1:8" x14ac:dyDescent="0.3">
      <c r="A18" s="14"/>
      <c r="B18" s="13"/>
      <c r="C18" s="13"/>
      <c r="D18" s="14"/>
      <c r="E18" s="14"/>
      <c r="F18" s="15"/>
      <c r="G18" s="14"/>
      <c r="H18" s="14"/>
    </row>
    <row r="19" spans="1:8" x14ac:dyDescent="0.3">
      <c r="A19" s="14"/>
      <c r="B19" s="13"/>
      <c r="C19" s="13"/>
      <c r="D19" s="14"/>
      <c r="E19" s="14"/>
      <c r="F19" s="15"/>
      <c r="G19" s="14"/>
      <c r="H19" s="14"/>
    </row>
    <row r="20" spans="1:8" x14ac:dyDescent="0.3">
      <c r="A20" s="14"/>
      <c r="B20" s="13"/>
      <c r="C20" s="13"/>
      <c r="D20" s="14"/>
      <c r="E20" s="14"/>
      <c r="F20" s="15"/>
      <c r="G20" s="14"/>
      <c r="H20" s="14"/>
    </row>
    <row r="21" spans="1:8" x14ac:dyDescent="0.3">
      <c r="A21" s="14"/>
      <c r="B21" s="13"/>
      <c r="C21" s="13"/>
      <c r="D21" s="14"/>
      <c r="E21" s="14"/>
      <c r="F21" s="15"/>
      <c r="G21" s="14"/>
      <c r="H21" s="14"/>
    </row>
    <row r="22" spans="1:8" x14ac:dyDescent="0.3">
      <c r="A22" s="14"/>
      <c r="B22" s="13"/>
      <c r="C22" s="13"/>
      <c r="D22" s="14"/>
      <c r="E22" s="14"/>
      <c r="F22" s="15"/>
      <c r="G22" s="14"/>
      <c r="H22" s="14"/>
    </row>
    <row r="23" spans="1:8" x14ac:dyDescent="0.3">
      <c r="A23" s="14"/>
      <c r="B23" s="13"/>
      <c r="C23" s="13"/>
      <c r="D23" s="14"/>
      <c r="E23" s="14"/>
      <c r="F23" s="15"/>
      <c r="G23" s="14"/>
      <c r="H23" s="14"/>
    </row>
    <row r="24" spans="1:8" x14ac:dyDescent="0.3">
      <c r="A24" s="14"/>
      <c r="B24" s="13"/>
      <c r="C24" s="13"/>
      <c r="D24" s="14"/>
      <c r="E24" s="14"/>
      <c r="F24" s="15"/>
      <c r="G24" s="14"/>
      <c r="H24" s="14"/>
    </row>
    <row r="25" spans="1:8" x14ac:dyDescent="0.3">
      <c r="A25" s="14"/>
      <c r="B25" s="13"/>
      <c r="C25" s="13"/>
      <c r="D25" s="14"/>
      <c r="E25" s="14"/>
      <c r="F25" s="15"/>
      <c r="G25" s="14"/>
      <c r="H25" s="14"/>
    </row>
    <row r="26" spans="1:8" x14ac:dyDescent="0.3">
      <c r="A26" s="14"/>
      <c r="B26" s="13"/>
      <c r="C26" s="13"/>
      <c r="D26" s="14"/>
      <c r="E26" s="14"/>
      <c r="F26" s="15"/>
      <c r="G26" s="14"/>
      <c r="H26" s="14"/>
    </row>
    <row r="27" spans="1:8" x14ac:dyDescent="0.3">
      <c r="A27" s="14"/>
      <c r="B27" s="13"/>
      <c r="C27" s="13"/>
      <c r="D27" s="14"/>
      <c r="E27" s="14"/>
      <c r="F27" s="15"/>
      <c r="G27" s="14"/>
      <c r="H27" s="14"/>
    </row>
    <row r="28" spans="1:8" x14ac:dyDescent="0.3">
      <c r="A28" s="14"/>
      <c r="B28" s="13"/>
      <c r="C28" s="13"/>
      <c r="D28" s="14"/>
      <c r="E28" s="14"/>
      <c r="F28" s="15"/>
      <c r="G28" s="14"/>
      <c r="H28" s="14"/>
    </row>
    <row r="29" spans="1:8" x14ac:dyDescent="0.3">
      <c r="A29" s="14"/>
      <c r="B29" s="13"/>
      <c r="C29" s="13"/>
      <c r="D29" s="14"/>
      <c r="E29" s="14"/>
      <c r="F29" s="15"/>
      <c r="G29" s="14"/>
      <c r="H29" s="14"/>
    </row>
    <row r="30" spans="1:8" x14ac:dyDescent="0.3">
      <c r="A30" s="14"/>
      <c r="B30" s="13"/>
      <c r="C30" s="13"/>
      <c r="D30" s="14"/>
      <c r="E30" s="14"/>
      <c r="F30" s="15"/>
      <c r="G30" s="14"/>
      <c r="H30" s="14"/>
    </row>
    <row r="31" spans="1:8" x14ac:dyDescent="0.3">
      <c r="A31" s="14"/>
      <c r="B31" s="13"/>
      <c r="C31" s="13"/>
      <c r="D31" s="14"/>
      <c r="E31" s="14"/>
      <c r="F31" s="15"/>
      <c r="G31" s="14"/>
      <c r="H31" s="14"/>
    </row>
    <row r="32" spans="1:8" x14ac:dyDescent="0.3">
      <c r="A32" s="14"/>
      <c r="B32" s="13"/>
      <c r="C32" s="13"/>
      <c r="D32" s="14"/>
      <c r="E32" s="14"/>
      <c r="F32" s="15"/>
      <c r="G32" s="14"/>
      <c r="H32" s="14"/>
    </row>
    <row r="33" spans="1:8" x14ac:dyDescent="0.3">
      <c r="A33" s="14"/>
      <c r="B33" s="13"/>
      <c r="C33" s="13"/>
      <c r="D33" s="14"/>
      <c r="E33" s="14"/>
      <c r="F33" s="15"/>
      <c r="G33" s="14"/>
      <c r="H33" s="14"/>
    </row>
    <row r="34" spans="1:8" x14ac:dyDescent="0.3">
      <c r="A34" s="14"/>
      <c r="B34" s="13"/>
      <c r="C34" s="13"/>
      <c r="D34" s="14"/>
      <c r="E34" s="14"/>
      <c r="F34" s="15"/>
      <c r="G34" s="14"/>
      <c r="H34" s="14"/>
    </row>
    <row r="35" spans="1:8" x14ac:dyDescent="0.3">
      <c r="A35" s="14"/>
      <c r="B35" s="13"/>
      <c r="C35" s="13"/>
      <c r="D35" s="14"/>
      <c r="E35" s="14"/>
      <c r="F35" s="15"/>
      <c r="G35" s="14"/>
      <c r="H35" s="14"/>
    </row>
    <row r="36" spans="1:8" x14ac:dyDescent="0.3">
      <c r="A36" s="14"/>
      <c r="B36" s="13"/>
      <c r="C36" s="13"/>
      <c r="D36" s="14"/>
      <c r="E36" s="14"/>
      <c r="F36" s="15"/>
      <c r="G36" s="14"/>
      <c r="H36" s="14"/>
    </row>
    <row r="37" spans="1:8" x14ac:dyDescent="0.3">
      <c r="A37" s="14"/>
      <c r="B37" s="13"/>
      <c r="C37" s="13"/>
      <c r="D37" s="14"/>
      <c r="E37" s="14"/>
      <c r="F37" s="15"/>
      <c r="G37" s="14"/>
      <c r="H37" s="14"/>
    </row>
    <row r="38" spans="1:8" x14ac:dyDescent="0.3">
      <c r="A38" s="14"/>
      <c r="B38" s="13"/>
      <c r="C38" s="13"/>
      <c r="D38" s="14"/>
      <c r="E38" s="14"/>
      <c r="F38" s="15"/>
      <c r="G38" s="14"/>
      <c r="H38" s="14"/>
    </row>
    <row r="39" spans="1:8" x14ac:dyDescent="0.3">
      <c r="A39" s="14"/>
      <c r="B39" s="13"/>
      <c r="C39" s="13"/>
      <c r="D39" s="14"/>
      <c r="E39" s="14"/>
      <c r="F39" s="15"/>
      <c r="G39" s="14"/>
      <c r="H39" s="14"/>
    </row>
  </sheetData>
  <sortState xmlns:xlrd2="http://schemas.microsoft.com/office/spreadsheetml/2017/richdata2" ref="A8:H13">
    <sortCondition ref="A8:A13"/>
    <sortCondition ref="D8:D13"/>
  </sortState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8711-60E7-467E-AD73-2B7D06946461}">
  <dimension ref="A1:L85"/>
  <sheetViews>
    <sheetView zoomScaleNormal="100" workbookViewId="0"/>
  </sheetViews>
  <sheetFormatPr defaultColWidth="8" defaultRowHeight="14.4" x14ac:dyDescent="0.3"/>
  <cols>
    <col min="1" max="1" width="30" style="32" bestFit="1" customWidth="1"/>
    <col min="2" max="2" width="51.5546875" style="32" bestFit="1" customWidth="1"/>
    <col min="3" max="3" width="10.5546875" style="32" bestFit="1" customWidth="1"/>
    <col min="4" max="4" width="55.5546875" style="32" bestFit="1" customWidth="1"/>
    <col min="5" max="5" width="22.88671875" style="32" customWidth="1"/>
    <col min="6" max="6" width="20" style="16" customWidth="1"/>
    <col min="7" max="7" width="31" style="21" customWidth="1"/>
    <col min="8" max="8" width="42.6640625" style="32" bestFit="1" customWidth="1"/>
    <col min="9" max="9" width="2.5546875" style="2" customWidth="1"/>
    <col min="10" max="16384" width="8" style="1"/>
  </cols>
  <sheetData>
    <row r="1" spans="1:12" ht="23.4" x14ac:dyDescent="0.3">
      <c r="A1" s="31" t="s">
        <v>7</v>
      </c>
    </row>
    <row r="2" spans="1:12" x14ac:dyDescent="0.3">
      <c r="A2" s="32" t="s">
        <v>19</v>
      </c>
    </row>
    <row r="4" spans="1:12" x14ac:dyDescent="0.3">
      <c r="A4" s="33" t="s">
        <v>10</v>
      </c>
      <c r="B4" s="34"/>
      <c r="C4" s="35"/>
      <c r="D4" s="33" t="s">
        <v>4</v>
      </c>
      <c r="E4" s="33" t="s">
        <v>5</v>
      </c>
      <c r="F4" s="17"/>
      <c r="G4" s="22" t="s">
        <v>9</v>
      </c>
      <c r="H4" s="36"/>
    </row>
    <row r="5" spans="1:12" s="2" customFormat="1" x14ac:dyDescent="0.3">
      <c r="A5" s="26" t="s">
        <v>22</v>
      </c>
      <c r="B5" s="37"/>
      <c r="C5" s="37"/>
      <c r="D5" s="14"/>
      <c r="E5" s="38"/>
      <c r="F5" s="18"/>
      <c r="G5" s="23">
        <v>46078</v>
      </c>
      <c r="H5" s="39"/>
    </row>
    <row r="6" spans="1:12" x14ac:dyDescent="0.3">
      <c r="A6" s="40" t="s">
        <v>0</v>
      </c>
      <c r="B6" s="41"/>
      <c r="C6" s="41"/>
      <c r="D6" s="41"/>
      <c r="E6" s="19"/>
      <c r="F6" s="19" t="s">
        <v>11</v>
      </c>
      <c r="G6" s="42" t="s">
        <v>18</v>
      </c>
      <c r="H6" s="43"/>
      <c r="J6" s="28" t="s">
        <v>17</v>
      </c>
      <c r="K6" s="28" t="s">
        <v>16</v>
      </c>
      <c r="L6" s="28" t="s">
        <v>14</v>
      </c>
    </row>
    <row r="7" spans="1:12" ht="28.8" x14ac:dyDescent="0.3">
      <c r="A7" s="20" t="s">
        <v>1</v>
      </c>
      <c r="B7" s="20" t="s">
        <v>13</v>
      </c>
      <c r="C7" s="20" t="s">
        <v>15</v>
      </c>
      <c r="D7" s="20" t="s">
        <v>12</v>
      </c>
      <c r="E7" s="20" t="s">
        <v>6</v>
      </c>
      <c r="F7" s="20" t="s">
        <v>2</v>
      </c>
      <c r="G7" s="20" t="s">
        <v>3</v>
      </c>
      <c r="H7" s="20" t="s">
        <v>8</v>
      </c>
      <c r="J7" s="29">
        <f>SUMIF(E8:E293,"Add",C8:C293)</f>
        <v>0</v>
      </c>
      <c r="K7" s="29">
        <f>SUMIF(E8:E293,"Delete",C8:C293)</f>
        <v>22</v>
      </c>
      <c r="L7" s="29">
        <f>SUMIF(E8:E293,"Modify",C8:C293)</f>
        <v>56</v>
      </c>
    </row>
    <row r="8" spans="1:12" x14ac:dyDescent="0.3">
      <c r="A8" s="14" t="s">
        <v>25</v>
      </c>
      <c r="B8" s="13" t="s">
        <v>30</v>
      </c>
      <c r="C8" s="13">
        <v>1</v>
      </c>
      <c r="D8" s="14" t="s">
        <v>51</v>
      </c>
      <c r="E8" s="14" t="s">
        <v>16</v>
      </c>
      <c r="F8" s="15">
        <v>46073</v>
      </c>
      <c r="G8" s="14" t="s">
        <v>112</v>
      </c>
      <c r="H8" s="14" t="s">
        <v>113</v>
      </c>
    </row>
    <row r="9" spans="1:12" x14ac:dyDescent="0.3">
      <c r="A9" s="14" t="s">
        <v>25</v>
      </c>
      <c r="B9" s="13" t="s">
        <v>31</v>
      </c>
      <c r="C9" s="13">
        <v>1</v>
      </c>
      <c r="D9" s="14" t="s">
        <v>40</v>
      </c>
      <c r="E9" s="14" t="s">
        <v>16</v>
      </c>
      <c r="F9" s="15">
        <v>46073</v>
      </c>
      <c r="G9" s="14" t="s">
        <v>112</v>
      </c>
      <c r="H9" s="14" t="s">
        <v>113</v>
      </c>
    </row>
    <row r="10" spans="1:12" x14ac:dyDescent="0.3">
      <c r="A10" s="14" t="s">
        <v>25</v>
      </c>
      <c r="B10" s="13" t="s">
        <v>30</v>
      </c>
      <c r="C10" s="13">
        <v>1</v>
      </c>
      <c r="D10" s="14" t="s">
        <v>38</v>
      </c>
      <c r="E10" s="14" t="s">
        <v>16</v>
      </c>
      <c r="F10" s="15">
        <v>46073</v>
      </c>
      <c r="G10" s="14" t="s">
        <v>112</v>
      </c>
      <c r="H10" s="14" t="s">
        <v>113</v>
      </c>
    </row>
    <row r="11" spans="1:12" x14ac:dyDescent="0.3">
      <c r="A11" s="14" t="s">
        <v>25</v>
      </c>
      <c r="B11" s="13" t="s">
        <v>29</v>
      </c>
      <c r="C11" s="13">
        <v>1</v>
      </c>
      <c r="D11" s="14" t="s">
        <v>37</v>
      </c>
      <c r="E11" s="14" t="s">
        <v>14</v>
      </c>
      <c r="F11" s="15">
        <v>46073</v>
      </c>
      <c r="G11" s="14" t="s">
        <v>112</v>
      </c>
      <c r="H11" s="14" t="s">
        <v>113</v>
      </c>
    </row>
    <row r="12" spans="1:12" x14ac:dyDescent="0.3">
      <c r="A12" s="14" t="s">
        <v>25</v>
      </c>
      <c r="B12" s="13" t="s">
        <v>30</v>
      </c>
      <c r="C12" s="13">
        <v>1</v>
      </c>
      <c r="D12" s="14" t="s">
        <v>41</v>
      </c>
      <c r="E12" s="14" t="s">
        <v>16</v>
      </c>
      <c r="F12" s="15">
        <v>46073</v>
      </c>
      <c r="G12" s="14" t="s">
        <v>112</v>
      </c>
      <c r="H12" s="14" t="s">
        <v>113</v>
      </c>
    </row>
    <row r="13" spans="1:12" x14ac:dyDescent="0.3">
      <c r="A13" s="14" t="s">
        <v>25</v>
      </c>
      <c r="B13" s="13" t="s">
        <v>30</v>
      </c>
      <c r="C13" s="13">
        <v>1</v>
      </c>
      <c r="D13" s="14" t="s">
        <v>42</v>
      </c>
      <c r="E13" s="14" t="s">
        <v>16</v>
      </c>
      <c r="F13" s="15">
        <v>46073</v>
      </c>
      <c r="G13" s="14" t="s">
        <v>112</v>
      </c>
      <c r="H13" s="14" t="s">
        <v>113</v>
      </c>
    </row>
    <row r="14" spans="1:12" x14ac:dyDescent="0.3">
      <c r="A14" s="14" t="s">
        <v>26</v>
      </c>
      <c r="B14" s="13" t="s">
        <v>31</v>
      </c>
      <c r="C14" s="13">
        <v>1</v>
      </c>
      <c r="D14" s="14" t="s">
        <v>54</v>
      </c>
      <c r="E14" s="14" t="s">
        <v>16</v>
      </c>
      <c r="F14" s="15">
        <v>46073</v>
      </c>
      <c r="G14" s="14" t="s">
        <v>112</v>
      </c>
      <c r="H14" s="14" t="s">
        <v>113</v>
      </c>
    </row>
    <row r="15" spans="1:12" x14ac:dyDescent="0.3">
      <c r="A15" s="14" t="s">
        <v>26</v>
      </c>
      <c r="B15" s="13" t="s">
        <v>31</v>
      </c>
      <c r="C15" s="13">
        <v>1</v>
      </c>
      <c r="D15" s="14" t="s">
        <v>55</v>
      </c>
      <c r="E15" s="14" t="s">
        <v>16</v>
      </c>
      <c r="F15" s="15">
        <v>46073</v>
      </c>
      <c r="G15" s="14" t="s">
        <v>112</v>
      </c>
      <c r="H15" s="14" t="s">
        <v>113</v>
      </c>
    </row>
    <row r="16" spans="1:12" x14ac:dyDescent="0.3">
      <c r="A16" s="14" t="s">
        <v>26</v>
      </c>
      <c r="B16" s="13" t="s">
        <v>31</v>
      </c>
      <c r="C16" s="13">
        <v>1</v>
      </c>
      <c r="D16" s="14" t="s">
        <v>52</v>
      </c>
      <c r="E16" s="14" t="s">
        <v>16</v>
      </c>
      <c r="F16" s="15">
        <v>46073</v>
      </c>
      <c r="G16" s="14" t="s">
        <v>112</v>
      </c>
      <c r="H16" s="14" t="s">
        <v>113</v>
      </c>
    </row>
    <row r="17" spans="1:8" x14ac:dyDescent="0.3">
      <c r="A17" s="14" t="s">
        <v>26</v>
      </c>
      <c r="B17" s="13" t="s">
        <v>30</v>
      </c>
      <c r="C17" s="13">
        <v>1</v>
      </c>
      <c r="D17" s="14" t="s">
        <v>39</v>
      </c>
      <c r="E17" s="14" t="s">
        <v>16</v>
      </c>
      <c r="F17" s="15">
        <v>46073</v>
      </c>
      <c r="G17" s="14" t="s">
        <v>112</v>
      </c>
      <c r="H17" s="14" t="s">
        <v>113</v>
      </c>
    </row>
    <row r="18" spans="1:8" x14ac:dyDescent="0.3">
      <c r="A18" s="44" t="s">
        <v>23</v>
      </c>
      <c r="B18" s="44" t="s">
        <v>33</v>
      </c>
      <c r="C18" s="13">
        <v>1</v>
      </c>
      <c r="D18" s="44" t="s">
        <v>111</v>
      </c>
      <c r="E18" s="14" t="s">
        <v>14</v>
      </c>
      <c r="F18" s="15">
        <v>46073</v>
      </c>
      <c r="G18" s="14" t="s">
        <v>112</v>
      </c>
      <c r="H18" s="14" t="s">
        <v>113</v>
      </c>
    </row>
    <row r="19" spans="1:8" x14ac:dyDescent="0.3">
      <c r="A19" s="44" t="s">
        <v>23</v>
      </c>
      <c r="B19" s="44" t="s">
        <v>29</v>
      </c>
      <c r="C19" s="13">
        <v>1</v>
      </c>
      <c r="D19" s="44" t="s">
        <v>110</v>
      </c>
      <c r="E19" s="14" t="s">
        <v>14</v>
      </c>
      <c r="F19" s="15">
        <v>46073</v>
      </c>
      <c r="G19" s="14" t="s">
        <v>112</v>
      </c>
      <c r="H19" s="14" t="s">
        <v>113</v>
      </c>
    </row>
    <row r="20" spans="1:8" x14ac:dyDescent="0.3">
      <c r="A20" s="44" t="s">
        <v>23</v>
      </c>
      <c r="B20" s="44" t="s">
        <v>29</v>
      </c>
      <c r="C20" s="13">
        <v>1</v>
      </c>
      <c r="D20" s="44" t="s">
        <v>108</v>
      </c>
      <c r="E20" s="14" t="s">
        <v>14</v>
      </c>
      <c r="F20" s="15">
        <v>46073</v>
      </c>
      <c r="G20" s="14" t="s">
        <v>112</v>
      </c>
      <c r="H20" s="14" t="s">
        <v>113</v>
      </c>
    </row>
    <row r="21" spans="1:8" x14ac:dyDescent="0.3">
      <c r="A21" s="44" t="s">
        <v>23</v>
      </c>
      <c r="B21" s="44" t="s">
        <v>29</v>
      </c>
      <c r="C21" s="13">
        <v>1</v>
      </c>
      <c r="D21" s="44" t="s">
        <v>109</v>
      </c>
      <c r="E21" s="14" t="s">
        <v>14</v>
      </c>
      <c r="F21" s="15">
        <v>46073</v>
      </c>
      <c r="G21" s="14" t="s">
        <v>112</v>
      </c>
      <c r="H21" s="14" t="s">
        <v>113</v>
      </c>
    </row>
    <row r="22" spans="1:8" x14ac:dyDescent="0.3">
      <c r="A22" s="44" t="s">
        <v>23</v>
      </c>
      <c r="B22" s="44" t="s">
        <v>29</v>
      </c>
      <c r="C22" s="13">
        <v>1</v>
      </c>
      <c r="D22" s="44" t="s">
        <v>107</v>
      </c>
      <c r="E22" s="14" t="s">
        <v>14</v>
      </c>
      <c r="F22" s="15">
        <v>46073</v>
      </c>
      <c r="G22" s="14" t="s">
        <v>112</v>
      </c>
      <c r="H22" s="14" t="s">
        <v>113</v>
      </c>
    </row>
    <row r="23" spans="1:8" x14ac:dyDescent="0.3">
      <c r="A23" s="44" t="s">
        <v>23</v>
      </c>
      <c r="B23" s="44" t="s">
        <v>29</v>
      </c>
      <c r="C23" s="13">
        <v>1</v>
      </c>
      <c r="D23" s="44" t="s">
        <v>106</v>
      </c>
      <c r="E23" s="14" t="s">
        <v>14</v>
      </c>
      <c r="F23" s="15">
        <v>46073</v>
      </c>
      <c r="G23" s="14" t="s">
        <v>112</v>
      </c>
      <c r="H23" s="14" t="s">
        <v>113</v>
      </c>
    </row>
    <row r="24" spans="1:8" x14ac:dyDescent="0.3">
      <c r="A24" s="44" t="s">
        <v>23</v>
      </c>
      <c r="B24" s="44" t="s">
        <v>29</v>
      </c>
      <c r="C24" s="13">
        <v>1</v>
      </c>
      <c r="D24" s="44" t="s">
        <v>102</v>
      </c>
      <c r="E24" s="14" t="s">
        <v>14</v>
      </c>
      <c r="F24" s="15">
        <v>46073</v>
      </c>
      <c r="G24" s="14" t="s">
        <v>112</v>
      </c>
      <c r="H24" s="14" t="s">
        <v>113</v>
      </c>
    </row>
    <row r="25" spans="1:8" x14ac:dyDescent="0.3">
      <c r="A25" s="44" t="s">
        <v>23</v>
      </c>
      <c r="B25" s="44" t="s">
        <v>29</v>
      </c>
      <c r="C25" s="13">
        <v>1</v>
      </c>
      <c r="D25" s="44" t="s">
        <v>103</v>
      </c>
      <c r="E25" s="14" t="s">
        <v>14</v>
      </c>
      <c r="F25" s="15">
        <v>46073</v>
      </c>
      <c r="G25" s="14" t="s">
        <v>112</v>
      </c>
      <c r="H25" s="14" t="s">
        <v>113</v>
      </c>
    </row>
    <row r="26" spans="1:8" x14ac:dyDescent="0.3">
      <c r="A26" s="44" t="s">
        <v>23</v>
      </c>
      <c r="B26" s="44" t="s">
        <v>29</v>
      </c>
      <c r="C26" s="13">
        <v>1</v>
      </c>
      <c r="D26" s="44" t="s">
        <v>101</v>
      </c>
      <c r="E26" s="14" t="s">
        <v>14</v>
      </c>
      <c r="F26" s="15">
        <v>46073</v>
      </c>
      <c r="G26" s="14" t="s">
        <v>112</v>
      </c>
      <c r="H26" s="14" t="s">
        <v>113</v>
      </c>
    </row>
    <row r="27" spans="1:8" x14ac:dyDescent="0.3">
      <c r="A27" s="44" t="s">
        <v>23</v>
      </c>
      <c r="B27" s="44" t="s">
        <v>29</v>
      </c>
      <c r="C27" s="13">
        <v>1</v>
      </c>
      <c r="D27" s="44" t="s">
        <v>100</v>
      </c>
      <c r="E27" s="14" t="s">
        <v>14</v>
      </c>
      <c r="F27" s="15">
        <v>46073</v>
      </c>
      <c r="G27" s="14" t="s">
        <v>112</v>
      </c>
      <c r="H27" s="14" t="s">
        <v>113</v>
      </c>
    </row>
    <row r="28" spans="1:8" x14ac:dyDescent="0.3">
      <c r="A28" s="44" t="s">
        <v>23</v>
      </c>
      <c r="B28" s="44" t="s">
        <v>29</v>
      </c>
      <c r="C28" s="13">
        <v>1</v>
      </c>
      <c r="D28" s="44" t="s">
        <v>104</v>
      </c>
      <c r="E28" s="14" t="s">
        <v>14</v>
      </c>
      <c r="F28" s="15">
        <v>46073</v>
      </c>
      <c r="G28" s="14" t="s">
        <v>112</v>
      </c>
      <c r="H28" s="14" t="s">
        <v>113</v>
      </c>
    </row>
    <row r="29" spans="1:8" x14ac:dyDescent="0.3">
      <c r="A29" s="44" t="s">
        <v>23</v>
      </c>
      <c r="B29" s="44" t="s">
        <v>29</v>
      </c>
      <c r="C29" s="13">
        <v>1</v>
      </c>
      <c r="D29" s="44" t="s">
        <v>99</v>
      </c>
      <c r="E29" s="14" t="s">
        <v>14</v>
      </c>
      <c r="F29" s="15">
        <v>46073</v>
      </c>
      <c r="G29" s="14" t="s">
        <v>112</v>
      </c>
      <c r="H29" s="14" t="s">
        <v>113</v>
      </c>
    </row>
    <row r="30" spans="1:8" x14ac:dyDescent="0.3">
      <c r="A30" s="44" t="s">
        <v>23</v>
      </c>
      <c r="B30" s="44" t="s">
        <v>29</v>
      </c>
      <c r="C30" s="13">
        <v>1</v>
      </c>
      <c r="D30" s="44" t="s">
        <v>98</v>
      </c>
      <c r="E30" s="14" t="s">
        <v>14</v>
      </c>
      <c r="F30" s="15">
        <v>46073</v>
      </c>
      <c r="G30" s="14" t="s">
        <v>112</v>
      </c>
      <c r="H30" s="14" t="s">
        <v>113</v>
      </c>
    </row>
    <row r="31" spans="1:8" x14ac:dyDescent="0.3">
      <c r="A31" s="44" t="s">
        <v>23</v>
      </c>
      <c r="B31" s="44" t="s">
        <v>30</v>
      </c>
      <c r="C31" s="13">
        <v>1</v>
      </c>
      <c r="D31" s="44" t="s">
        <v>97</v>
      </c>
      <c r="E31" s="14" t="s">
        <v>16</v>
      </c>
      <c r="F31" s="15">
        <v>46073</v>
      </c>
      <c r="G31" s="14" t="s">
        <v>112</v>
      </c>
      <c r="H31" s="14" t="s">
        <v>113</v>
      </c>
    </row>
    <row r="32" spans="1:8" x14ac:dyDescent="0.3">
      <c r="A32" s="44" t="s">
        <v>23</v>
      </c>
      <c r="B32" s="44" t="s">
        <v>30</v>
      </c>
      <c r="C32" s="13">
        <v>1</v>
      </c>
      <c r="D32" s="44" t="s">
        <v>96</v>
      </c>
      <c r="E32" s="14" t="s">
        <v>16</v>
      </c>
      <c r="F32" s="15">
        <v>46073</v>
      </c>
      <c r="G32" s="14" t="s">
        <v>112</v>
      </c>
      <c r="H32" s="14" t="s">
        <v>113</v>
      </c>
    </row>
    <row r="33" spans="1:8" x14ac:dyDescent="0.3">
      <c r="A33" s="44" t="s">
        <v>23</v>
      </c>
      <c r="B33" s="44" t="s">
        <v>29</v>
      </c>
      <c r="C33" s="13">
        <v>1</v>
      </c>
      <c r="D33" s="44" t="s">
        <v>95</v>
      </c>
      <c r="E33" s="14" t="s">
        <v>14</v>
      </c>
      <c r="F33" s="15">
        <v>46073</v>
      </c>
      <c r="G33" s="14" t="s">
        <v>112</v>
      </c>
      <c r="H33" s="14" t="s">
        <v>113</v>
      </c>
    </row>
    <row r="34" spans="1:8" x14ac:dyDescent="0.3">
      <c r="A34" s="44" t="s">
        <v>23</v>
      </c>
      <c r="B34" s="44" t="s">
        <v>29</v>
      </c>
      <c r="C34" s="13">
        <v>1</v>
      </c>
      <c r="D34" s="44" t="s">
        <v>94</v>
      </c>
      <c r="E34" s="14" t="s">
        <v>14</v>
      </c>
      <c r="F34" s="15">
        <v>46073</v>
      </c>
      <c r="G34" s="14" t="s">
        <v>112</v>
      </c>
      <c r="H34" s="14" t="s">
        <v>113</v>
      </c>
    </row>
    <row r="35" spans="1:8" x14ac:dyDescent="0.3">
      <c r="A35" s="44" t="s">
        <v>23</v>
      </c>
      <c r="B35" s="44" t="s">
        <v>29</v>
      </c>
      <c r="C35" s="13">
        <v>1</v>
      </c>
      <c r="D35" s="44" t="s">
        <v>92</v>
      </c>
      <c r="E35" s="14" t="s">
        <v>14</v>
      </c>
      <c r="F35" s="15">
        <v>46073</v>
      </c>
      <c r="G35" s="14" t="s">
        <v>112</v>
      </c>
      <c r="H35" s="14" t="s">
        <v>113</v>
      </c>
    </row>
    <row r="36" spans="1:8" x14ac:dyDescent="0.3">
      <c r="A36" s="44" t="s">
        <v>23</v>
      </c>
      <c r="B36" s="44" t="s">
        <v>29</v>
      </c>
      <c r="C36" s="13">
        <v>1</v>
      </c>
      <c r="D36" s="44" t="s">
        <v>90</v>
      </c>
      <c r="E36" s="14" t="s">
        <v>14</v>
      </c>
      <c r="F36" s="15">
        <v>46073</v>
      </c>
      <c r="G36" s="14" t="s">
        <v>112</v>
      </c>
      <c r="H36" s="14" t="s">
        <v>113</v>
      </c>
    </row>
    <row r="37" spans="1:8" x14ac:dyDescent="0.3">
      <c r="A37" s="44" t="s">
        <v>23</v>
      </c>
      <c r="B37" s="44" t="s">
        <v>29</v>
      </c>
      <c r="C37" s="13">
        <v>1</v>
      </c>
      <c r="D37" s="44" t="s">
        <v>91</v>
      </c>
      <c r="E37" s="14" t="s">
        <v>14</v>
      </c>
      <c r="F37" s="15">
        <v>46073</v>
      </c>
      <c r="G37" s="14" t="s">
        <v>112</v>
      </c>
      <c r="H37" s="14" t="s">
        <v>113</v>
      </c>
    </row>
    <row r="38" spans="1:8" x14ac:dyDescent="0.3">
      <c r="A38" s="44" t="s">
        <v>23</v>
      </c>
      <c r="B38" s="44" t="s">
        <v>29</v>
      </c>
      <c r="C38" s="13">
        <v>1</v>
      </c>
      <c r="D38" s="44" t="s">
        <v>85</v>
      </c>
      <c r="E38" s="14" t="s">
        <v>14</v>
      </c>
      <c r="F38" s="15">
        <v>46073</v>
      </c>
      <c r="G38" s="14" t="s">
        <v>112</v>
      </c>
      <c r="H38" s="14" t="s">
        <v>113</v>
      </c>
    </row>
    <row r="39" spans="1:8" x14ac:dyDescent="0.3">
      <c r="A39" s="44" t="s">
        <v>23</v>
      </c>
      <c r="B39" s="44" t="s">
        <v>33</v>
      </c>
      <c r="C39" s="13">
        <v>1</v>
      </c>
      <c r="D39" s="44" t="s">
        <v>87</v>
      </c>
      <c r="E39" s="14" t="s">
        <v>14</v>
      </c>
      <c r="F39" s="15">
        <v>46073</v>
      </c>
      <c r="G39" s="14" t="s">
        <v>112</v>
      </c>
      <c r="H39" s="14" t="s">
        <v>113</v>
      </c>
    </row>
    <row r="40" spans="1:8" x14ac:dyDescent="0.3">
      <c r="A40" s="44" t="s">
        <v>23</v>
      </c>
      <c r="B40" s="44" t="s">
        <v>34</v>
      </c>
      <c r="C40" s="13">
        <v>1</v>
      </c>
      <c r="D40" s="44" t="s">
        <v>87</v>
      </c>
      <c r="E40" s="14" t="s">
        <v>16</v>
      </c>
      <c r="F40" s="15">
        <v>46073</v>
      </c>
      <c r="G40" s="14" t="s">
        <v>112</v>
      </c>
      <c r="H40" s="14" t="s">
        <v>113</v>
      </c>
    </row>
    <row r="41" spans="1:8" x14ac:dyDescent="0.3">
      <c r="A41" s="44" t="s">
        <v>23</v>
      </c>
      <c r="B41" s="44" t="s">
        <v>29</v>
      </c>
      <c r="C41" s="13">
        <v>1</v>
      </c>
      <c r="D41" s="44" t="s">
        <v>86</v>
      </c>
      <c r="E41" s="14" t="s">
        <v>14</v>
      </c>
      <c r="F41" s="15">
        <v>46073</v>
      </c>
      <c r="G41" s="14" t="s">
        <v>112</v>
      </c>
      <c r="H41" s="14" t="s">
        <v>113</v>
      </c>
    </row>
    <row r="42" spans="1:8" x14ac:dyDescent="0.3">
      <c r="A42" s="44" t="s">
        <v>23</v>
      </c>
      <c r="B42" s="44" t="s">
        <v>29</v>
      </c>
      <c r="C42" s="13">
        <v>1</v>
      </c>
      <c r="D42" s="44" t="s">
        <v>72</v>
      </c>
      <c r="E42" s="14" t="s">
        <v>14</v>
      </c>
      <c r="F42" s="15">
        <v>46073</v>
      </c>
      <c r="G42" s="14" t="s">
        <v>112</v>
      </c>
      <c r="H42" s="14" t="s">
        <v>113</v>
      </c>
    </row>
    <row r="43" spans="1:8" x14ac:dyDescent="0.3">
      <c r="A43" s="44" t="s">
        <v>23</v>
      </c>
      <c r="B43" s="44" t="s">
        <v>33</v>
      </c>
      <c r="C43" s="13">
        <v>1</v>
      </c>
      <c r="D43" s="44" t="s">
        <v>77</v>
      </c>
      <c r="E43" s="14" t="s">
        <v>14</v>
      </c>
      <c r="F43" s="15">
        <v>46073</v>
      </c>
      <c r="G43" s="14" t="s">
        <v>112</v>
      </c>
      <c r="H43" s="14" t="s">
        <v>113</v>
      </c>
    </row>
    <row r="44" spans="1:8" x14ac:dyDescent="0.3">
      <c r="A44" s="44" t="s">
        <v>23</v>
      </c>
      <c r="B44" s="44" t="s">
        <v>29</v>
      </c>
      <c r="C44" s="13">
        <v>1</v>
      </c>
      <c r="D44" s="44" t="s">
        <v>78</v>
      </c>
      <c r="E44" s="14" t="s">
        <v>14</v>
      </c>
      <c r="F44" s="15">
        <v>46073</v>
      </c>
      <c r="G44" s="14" t="s">
        <v>112</v>
      </c>
      <c r="H44" s="14" t="s">
        <v>113</v>
      </c>
    </row>
    <row r="45" spans="1:8" x14ac:dyDescent="0.3">
      <c r="A45" s="44" t="s">
        <v>23</v>
      </c>
      <c r="B45" s="44" t="s">
        <v>29</v>
      </c>
      <c r="C45" s="13">
        <v>1</v>
      </c>
      <c r="D45" s="44" t="s">
        <v>79</v>
      </c>
      <c r="E45" s="14" t="s">
        <v>14</v>
      </c>
      <c r="F45" s="15">
        <v>46073</v>
      </c>
      <c r="G45" s="14" t="s">
        <v>112</v>
      </c>
      <c r="H45" s="14" t="s">
        <v>113</v>
      </c>
    </row>
    <row r="46" spans="1:8" x14ac:dyDescent="0.3">
      <c r="A46" s="44" t="s">
        <v>23</v>
      </c>
      <c r="B46" s="44" t="s">
        <v>32</v>
      </c>
      <c r="C46" s="13">
        <v>1</v>
      </c>
      <c r="D46" s="44" t="s">
        <v>68</v>
      </c>
      <c r="E46" s="14" t="s">
        <v>14</v>
      </c>
      <c r="F46" s="15">
        <v>46073</v>
      </c>
      <c r="G46" s="14" t="s">
        <v>112</v>
      </c>
      <c r="H46" s="14" t="s">
        <v>113</v>
      </c>
    </row>
    <row r="47" spans="1:8" x14ac:dyDescent="0.3">
      <c r="A47" s="44" t="s">
        <v>23</v>
      </c>
      <c r="B47" s="44" t="s">
        <v>31</v>
      </c>
      <c r="C47" s="13">
        <v>1</v>
      </c>
      <c r="D47" s="44" t="s">
        <v>67</v>
      </c>
      <c r="E47" s="14" t="s">
        <v>16</v>
      </c>
      <c r="F47" s="15">
        <v>46073</v>
      </c>
      <c r="G47" s="14" t="s">
        <v>112</v>
      </c>
      <c r="H47" s="14" t="s">
        <v>113</v>
      </c>
    </row>
    <row r="48" spans="1:8" x14ac:dyDescent="0.3">
      <c r="A48" s="44" t="s">
        <v>23</v>
      </c>
      <c r="B48" s="44" t="s">
        <v>28</v>
      </c>
      <c r="C48" s="13">
        <v>1</v>
      </c>
      <c r="D48" s="44" t="s">
        <v>58</v>
      </c>
      <c r="E48" s="14" t="s">
        <v>14</v>
      </c>
      <c r="F48" s="15">
        <v>46073</v>
      </c>
      <c r="G48" s="14" t="s">
        <v>112</v>
      </c>
      <c r="H48" s="14" t="s">
        <v>113</v>
      </c>
    </row>
    <row r="49" spans="1:8" x14ac:dyDescent="0.3">
      <c r="A49" s="14" t="s">
        <v>23</v>
      </c>
      <c r="B49" s="13" t="s">
        <v>30</v>
      </c>
      <c r="C49" s="13">
        <v>1</v>
      </c>
      <c r="D49" s="14" t="s">
        <v>48</v>
      </c>
      <c r="E49" s="14" t="s">
        <v>16</v>
      </c>
      <c r="F49" s="15">
        <v>46073</v>
      </c>
      <c r="G49" s="14" t="s">
        <v>112</v>
      </c>
      <c r="H49" s="14" t="s">
        <v>113</v>
      </c>
    </row>
    <row r="50" spans="1:8" x14ac:dyDescent="0.3">
      <c r="A50" s="14" t="s">
        <v>23</v>
      </c>
      <c r="B50" s="13" t="s">
        <v>32</v>
      </c>
      <c r="C50" s="13">
        <v>1</v>
      </c>
      <c r="D50" s="14" t="s">
        <v>47</v>
      </c>
      <c r="E50" s="14" t="s">
        <v>14</v>
      </c>
      <c r="F50" s="15">
        <v>46073</v>
      </c>
      <c r="G50" s="14" t="s">
        <v>112</v>
      </c>
      <c r="H50" s="14" t="s">
        <v>113</v>
      </c>
    </row>
    <row r="51" spans="1:8" x14ac:dyDescent="0.3">
      <c r="A51" s="44" t="s">
        <v>23</v>
      </c>
      <c r="B51" s="44" t="s">
        <v>31</v>
      </c>
      <c r="C51" s="13">
        <v>1</v>
      </c>
      <c r="D51" s="44" t="s">
        <v>59</v>
      </c>
      <c r="E51" s="14" t="s">
        <v>16</v>
      </c>
      <c r="F51" s="15">
        <v>46073</v>
      </c>
      <c r="G51" s="14" t="s">
        <v>112</v>
      </c>
      <c r="H51" s="14" t="s">
        <v>113</v>
      </c>
    </row>
    <row r="52" spans="1:8" x14ac:dyDescent="0.3">
      <c r="A52" s="44" t="s">
        <v>23</v>
      </c>
      <c r="B52" s="44" t="s">
        <v>29</v>
      </c>
      <c r="C52" s="13">
        <v>1</v>
      </c>
      <c r="D52" s="44" t="s">
        <v>93</v>
      </c>
      <c r="E52" s="14" t="s">
        <v>14</v>
      </c>
      <c r="F52" s="15">
        <v>46073</v>
      </c>
      <c r="G52" s="14" t="s">
        <v>112</v>
      </c>
      <c r="H52" s="14" t="s">
        <v>113</v>
      </c>
    </row>
    <row r="53" spans="1:8" x14ac:dyDescent="0.3">
      <c r="A53" s="44" t="s">
        <v>23</v>
      </c>
      <c r="B53" s="44" t="s">
        <v>29</v>
      </c>
      <c r="C53" s="13">
        <v>1</v>
      </c>
      <c r="D53" s="44" t="s">
        <v>81</v>
      </c>
      <c r="E53" s="14" t="s">
        <v>14</v>
      </c>
      <c r="F53" s="15">
        <v>46073</v>
      </c>
      <c r="G53" s="14" t="s">
        <v>112</v>
      </c>
      <c r="H53" s="14" t="s">
        <v>113</v>
      </c>
    </row>
    <row r="54" spans="1:8" x14ac:dyDescent="0.3">
      <c r="A54" s="14" t="s">
        <v>24</v>
      </c>
      <c r="B54" s="13" t="s">
        <v>28</v>
      </c>
      <c r="C54" s="13">
        <v>1</v>
      </c>
      <c r="D54" s="14" t="s">
        <v>43</v>
      </c>
      <c r="E54" s="14" t="s">
        <v>14</v>
      </c>
      <c r="F54" s="15">
        <v>46073</v>
      </c>
      <c r="G54" s="14" t="s">
        <v>112</v>
      </c>
      <c r="H54" s="14" t="s">
        <v>113</v>
      </c>
    </row>
    <row r="55" spans="1:8" x14ac:dyDescent="0.3">
      <c r="A55" s="14" t="s">
        <v>24</v>
      </c>
      <c r="B55" s="13" t="s">
        <v>28</v>
      </c>
      <c r="C55" s="13">
        <v>1</v>
      </c>
      <c r="D55" s="14" t="s">
        <v>44</v>
      </c>
      <c r="E55" s="14" t="s">
        <v>14</v>
      </c>
      <c r="F55" s="15">
        <v>46073</v>
      </c>
      <c r="G55" s="14" t="s">
        <v>112</v>
      </c>
      <c r="H55" s="14" t="s">
        <v>113</v>
      </c>
    </row>
    <row r="56" spans="1:8" x14ac:dyDescent="0.3">
      <c r="A56" s="14" t="s">
        <v>24</v>
      </c>
      <c r="B56" s="13" t="s">
        <v>31</v>
      </c>
      <c r="C56" s="13">
        <v>1</v>
      </c>
      <c r="D56" s="14" t="s">
        <v>53</v>
      </c>
      <c r="E56" s="14" t="s">
        <v>16</v>
      </c>
      <c r="F56" s="15">
        <v>46073</v>
      </c>
      <c r="G56" s="14" t="s">
        <v>112</v>
      </c>
      <c r="H56" s="14" t="s">
        <v>113</v>
      </c>
    </row>
    <row r="57" spans="1:8" x14ac:dyDescent="0.3">
      <c r="A57" s="44" t="s">
        <v>24</v>
      </c>
      <c r="B57" s="44" t="s">
        <v>33</v>
      </c>
      <c r="C57" s="13">
        <v>1</v>
      </c>
      <c r="D57" s="44" t="s">
        <v>62</v>
      </c>
      <c r="E57" s="14" t="s">
        <v>14</v>
      </c>
      <c r="F57" s="15">
        <v>46073</v>
      </c>
      <c r="G57" s="14" t="s">
        <v>112</v>
      </c>
      <c r="H57" s="14" t="s">
        <v>113</v>
      </c>
    </row>
    <row r="58" spans="1:8" x14ac:dyDescent="0.3">
      <c r="A58" s="14" t="s">
        <v>24</v>
      </c>
      <c r="B58" s="13" t="s">
        <v>29</v>
      </c>
      <c r="C58" s="13">
        <v>1</v>
      </c>
      <c r="D58" s="14" t="s">
        <v>57</v>
      </c>
      <c r="E58" s="14" t="s">
        <v>14</v>
      </c>
      <c r="F58" s="15">
        <v>46073</v>
      </c>
      <c r="G58" s="14" t="s">
        <v>112</v>
      </c>
      <c r="H58" s="14" t="s">
        <v>113</v>
      </c>
    </row>
    <row r="59" spans="1:8" x14ac:dyDescent="0.3">
      <c r="A59" s="14" t="s">
        <v>24</v>
      </c>
      <c r="B59" s="13" t="s">
        <v>31</v>
      </c>
      <c r="C59" s="13">
        <v>1</v>
      </c>
      <c r="D59" s="14" t="s">
        <v>56</v>
      </c>
      <c r="E59" s="14" t="s">
        <v>16</v>
      </c>
      <c r="F59" s="15">
        <v>46073</v>
      </c>
      <c r="G59" s="14" t="s">
        <v>112</v>
      </c>
      <c r="H59" s="14" t="s">
        <v>113</v>
      </c>
    </row>
    <row r="60" spans="1:8" x14ac:dyDescent="0.3">
      <c r="A60" s="44" t="s">
        <v>24</v>
      </c>
      <c r="B60" s="44" t="s">
        <v>33</v>
      </c>
      <c r="C60" s="13">
        <v>1</v>
      </c>
      <c r="D60" s="44" t="s">
        <v>105</v>
      </c>
      <c r="E60" s="14" t="s">
        <v>14</v>
      </c>
      <c r="F60" s="15">
        <v>46073</v>
      </c>
      <c r="G60" s="14" t="s">
        <v>112</v>
      </c>
      <c r="H60" s="14" t="s">
        <v>113</v>
      </c>
    </row>
    <row r="61" spans="1:8" x14ac:dyDescent="0.3">
      <c r="A61" s="44" t="s">
        <v>24</v>
      </c>
      <c r="B61" s="44" t="s">
        <v>33</v>
      </c>
      <c r="C61" s="13">
        <v>1</v>
      </c>
      <c r="D61" s="44" t="s">
        <v>84</v>
      </c>
      <c r="E61" s="14" t="s">
        <v>14</v>
      </c>
      <c r="F61" s="15">
        <v>46073</v>
      </c>
      <c r="G61" s="14" t="s">
        <v>112</v>
      </c>
      <c r="H61" s="14" t="s">
        <v>113</v>
      </c>
    </row>
    <row r="62" spans="1:8" x14ac:dyDescent="0.3">
      <c r="A62" s="44" t="s">
        <v>24</v>
      </c>
      <c r="B62" s="44" t="s">
        <v>33</v>
      </c>
      <c r="C62" s="13">
        <v>1</v>
      </c>
      <c r="D62" s="44" t="s">
        <v>82</v>
      </c>
      <c r="E62" s="14" t="s">
        <v>14</v>
      </c>
      <c r="F62" s="15">
        <v>46073</v>
      </c>
      <c r="G62" s="14" t="s">
        <v>112</v>
      </c>
      <c r="H62" s="14" t="s">
        <v>113</v>
      </c>
    </row>
    <row r="63" spans="1:8" x14ac:dyDescent="0.3">
      <c r="A63" s="44" t="s">
        <v>24</v>
      </c>
      <c r="B63" s="44" t="s">
        <v>29</v>
      </c>
      <c r="C63" s="13">
        <v>1</v>
      </c>
      <c r="D63" s="44" t="s">
        <v>83</v>
      </c>
      <c r="E63" s="14" t="s">
        <v>14</v>
      </c>
      <c r="F63" s="15">
        <v>46073</v>
      </c>
      <c r="G63" s="14" t="s">
        <v>112</v>
      </c>
      <c r="H63" s="14" t="s">
        <v>113</v>
      </c>
    </row>
    <row r="64" spans="1:8" x14ac:dyDescent="0.3">
      <c r="A64" s="44" t="s">
        <v>24</v>
      </c>
      <c r="B64" s="44" t="s">
        <v>33</v>
      </c>
      <c r="C64" s="13">
        <v>1</v>
      </c>
      <c r="D64" s="44" t="s">
        <v>66</v>
      </c>
      <c r="E64" s="14" t="s">
        <v>14</v>
      </c>
      <c r="F64" s="15">
        <v>46073</v>
      </c>
      <c r="G64" s="14" t="s">
        <v>112</v>
      </c>
      <c r="H64" s="14" t="s">
        <v>113</v>
      </c>
    </row>
    <row r="65" spans="1:8" x14ac:dyDescent="0.3">
      <c r="A65" s="44" t="s">
        <v>24</v>
      </c>
      <c r="B65" s="44" t="s">
        <v>31</v>
      </c>
      <c r="C65" s="13">
        <v>1</v>
      </c>
      <c r="D65" s="44" t="s">
        <v>64</v>
      </c>
      <c r="E65" s="14" t="s">
        <v>16</v>
      </c>
      <c r="F65" s="15">
        <v>46073</v>
      </c>
      <c r="G65" s="14" t="s">
        <v>112</v>
      </c>
      <c r="H65" s="14" t="s">
        <v>113</v>
      </c>
    </row>
    <row r="66" spans="1:8" x14ac:dyDescent="0.3">
      <c r="A66" s="44" t="s">
        <v>24</v>
      </c>
      <c r="B66" s="44" t="s">
        <v>33</v>
      </c>
      <c r="C66" s="13">
        <v>1</v>
      </c>
      <c r="D66" s="44" t="s">
        <v>89</v>
      </c>
      <c r="E66" s="14" t="s">
        <v>14</v>
      </c>
      <c r="F66" s="15">
        <v>46073</v>
      </c>
      <c r="G66" s="14" t="s">
        <v>112</v>
      </c>
      <c r="H66" s="14" t="s">
        <v>113</v>
      </c>
    </row>
    <row r="67" spans="1:8" x14ac:dyDescent="0.3">
      <c r="A67" s="44" t="s">
        <v>24</v>
      </c>
      <c r="B67" s="44" t="s">
        <v>29</v>
      </c>
      <c r="C67" s="13">
        <v>1</v>
      </c>
      <c r="D67" s="44" t="s">
        <v>80</v>
      </c>
      <c r="E67" s="14" t="s">
        <v>14</v>
      </c>
      <c r="F67" s="15">
        <v>46073</v>
      </c>
      <c r="G67" s="14" t="s">
        <v>112</v>
      </c>
      <c r="H67" s="14" t="s">
        <v>113</v>
      </c>
    </row>
    <row r="68" spans="1:8" x14ac:dyDescent="0.3">
      <c r="A68" s="44" t="s">
        <v>24</v>
      </c>
      <c r="B68" s="44" t="s">
        <v>33</v>
      </c>
      <c r="C68" s="13">
        <v>1</v>
      </c>
      <c r="D68" s="44" t="s">
        <v>70</v>
      </c>
      <c r="E68" s="14" t="s">
        <v>14</v>
      </c>
      <c r="F68" s="15">
        <v>46073</v>
      </c>
      <c r="G68" s="14" t="s">
        <v>112</v>
      </c>
      <c r="H68" s="14" t="s">
        <v>113</v>
      </c>
    </row>
    <row r="69" spans="1:8" x14ac:dyDescent="0.3">
      <c r="A69" s="44" t="s">
        <v>24</v>
      </c>
      <c r="B69" s="44" t="s">
        <v>29</v>
      </c>
      <c r="C69" s="13">
        <v>1</v>
      </c>
      <c r="D69" s="44" t="s">
        <v>71</v>
      </c>
      <c r="E69" s="14" t="s">
        <v>14</v>
      </c>
      <c r="F69" s="15">
        <v>46073</v>
      </c>
      <c r="G69" s="14" t="s">
        <v>112</v>
      </c>
      <c r="H69" s="14" t="s">
        <v>113</v>
      </c>
    </row>
    <row r="70" spans="1:8" x14ac:dyDescent="0.3">
      <c r="A70" s="44" t="s">
        <v>24</v>
      </c>
      <c r="B70" s="44" t="s">
        <v>29</v>
      </c>
      <c r="C70" s="13">
        <v>1</v>
      </c>
      <c r="D70" s="44" t="s">
        <v>73</v>
      </c>
      <c r="E70" s="14" t="s">
        <v>14</v>
      </c>
      <c r="F70" s="15">
        <v>46073</v>
      </c>
      <c r="G70" s="14" t="s">
        <v>112</v>
      </c>
      <c r="H70" s="14" t="s">
        <v>113</v>
      </c>
    </row>
    <row r="71" spans="1:8" x14ac:dyDescent="0.3">
      <c r="A71" s="44" t="s">
        <v>24</v>
      </c>
      <c r="B71" s="44" t="s">
        <v>29</v>
      </c>
      <c r="C71" s="13">
        <v>1</v>
      </c>
      <c r="D71" s="44" t="s">
        <v>69</v>
      </c>
      <c r="E71" s="14" t="s">
        <v>14</v>
      </c>
      <c r="F71" s="15">
        <v>46073</v>
      </c>
      <c r="G71" s="14" t="s">
        <v>112</v>
      </c>
      <c r="H71" s="14" t="s">
        <v>113</v>
      </c>
    </row>
    <row r="72" spans="1:8" x14ac:dyDescent="0.3">
      <c r="A72" s="44" t="s">
        <v>24</v>
      </c>
      <c r="B72" s="44" t="s">
        <v>29</v>
      </c>
      <c r="C72" s="13">
        <v>1</v>
      </c>
      <c r="D72" s="44" t="s">
        <v>74</v>
      </c>
      <c r="E72" s="14" t="s">
        <v>14</v>
      </c>
      <c r="F72" s="15">
        <v>46073</v>
      </c>
      <c r="G72" s="14" t="s">
        <v>112</v>
      </c>
      <c r="H72" s="14" t="s">
        <v>113</v>
      </c>
    </row>
    <row r="73" spans="1:8" x14ac:dyDescent="0.3">
      <c r="A73" s="44" t="s">
        <v>24</v>
      </c>
      <c r="B73" s="44" t="s">
        <v>31</v>
      </c>
      <c r="C73" s="13">
        <v>1</v>
      </c>
      <c r="D73" s="44" t="s">
        <v>63</v>
      </c>
      <c r="E73" s="14" t="s">
        <v>16</v>
      </c>
      <c r="F73" s="15">
        <v>46073</v>
      </c>
      <c r="G73" s="14" t="s">
        <v>112</v>
      </c>
      <c r="H73" s="14" t="s">
        <v>113</v>
      </c>
    </row>
    <row r="74" spans="1:8" x14ac:dyDescent="0.3">
      <c r="A74" s="44" t="s">
        <v>24</v>
      </c>
      <c r="B74" s="44" t="s">
        <v>31</v>
      </c>
      <c r="C74" s="13">
        <v>1</v>
      </c>
      <c r="D74" s="44" t="s">
        <v>60</v>
      </c>
      <c r="E74" s="14" t="s">
        <v>16</v>
      </c>
      <c r="F74" s="15">
        <v>46073</v>
      </c>
      <c r="G74" s="14" t="s">
        <v>112</v>
      </c>
      <c r="H74" s="14" t="s">
        <v>113</v>
      </c>
    </row>
    <row r="75" spans="1:8" x14ac:dyDescent="0.3">
      <c r="A75" s="44" t="s">
        <v>24</v>
      </c>
      <c r="B75" s="44" t="s">
        <v>30</v>
      </c>
      <c r="C75" s="13">
        <v>1</v>
      </c>
      <c r="D75" s="44" t="s">
        <v>61</v>
      </c>
      <c r="E75" s="14" t="s">
        <v>16</v>
      </c>
      <c r="F75" s="15">
        <v>46073</v>
      </c>
      <c r="G75" s="14" t="s">
        <v>112</v>
      </c>
      <c r="H75" s="14" t="s">
        <v>113</v>
      </c>
    </row>
    <row r="76" spans="1:8" x14ac:dyDescent="0.3">
      <c r="A76" s="14" t="s">
        <v>24</v>
      </c>
      <c r="B76" s="13" t="s">
        <v>29</v>
      </c>
      <c r="C76" s="13">
        <v>1</v>
      </c>
      <c r="D76" s="14" t="s">
        <v>50</v>
      </c>
      <c r="E76" s="14" t="s">
        <v>14</v>
      </c>
      <c r="F76" s="15">
        <v>46073</v>
      </c>
      <c r="G76" s="14" t="s">
        <v>112</v>
      </c>
      <c r="H76" s="14" t="s">
        <v>113</v>
      </c>
    </row>
    <row r="77" spans="1:8" x14ac:dyDescent="0.3">
      <c r="A77" s="14" t="s">
        <v>24</v>
      </c>
      <c r="B77" s="13" t="s">
        <v>30</v>
      </c>
      <c r="C77" s="13">
        <v>1</v>
      </c>
      <c r="D77" s="14" t="s">
        <v>45</v>
      </c>
      <c r="E77" s="14" t="s">
        <v>16</v>
      </c>
      <c r="F77" s="15">
        <v>46073</v>
      </c>
      <c r="G77" s="14" t="s">
        <v>112</v>
      </c>
      <c r="H77" s="14" t="s">
        <v>113</v>
      </c>
    </row>
    <row r="78" spans="1:8" x14ac:dyDescent="0.3">
      <c r="A78" s="14" t="s">
        <v>24</v>
      </c>
      <c r="B78" s="13" t="s">
        <v>28</v>
      </c>
      <c r="C78" s="13">
        <v>1</v>
      </c>
      <c r="D78" s="14" t="s">
        <v>46</v>
      </c>
      <c r="E78" s="14" t="s">
        <v>14</v>
      </c>
      <c r="F78" s="15">
        <v>46073</v>
      </c>
      <c r="G78" s="14" t="s">
        <v>112</v>
      </c>
      <c r="H78" s="14" t="s">
        <v>113</v>
      </c>
    </row>
    <row r="79" spans="1:8" x14ac:dyDescent="0.3">
      <c r="A79" s="14" t="s">
        <v>24</v>
      </c>
      <c r="B79" s="13" t="s">
        <v>28</v>
      </c>
      <c r="C79" s="13">
        <v>1</v>
      </c>
      <c r="D79" s="14" t="s">
        <v>36</v>
      </c>
      <c r="E79" s="14" t="s">
        <v>14</v>
      </c>
      <c r="F79" s="15">
        <v>46073</v>
      </c>
      <c r="G79" s="14" t="s">
        <v>112</v>
      </c>
      <c r="H79" s="14" t="s">
        <v>113</v>
      </c>
    </row>
    <row r="80" spans="1:8" x14ac:dyDescent="0.3">
      <c r="A80" s="14" t="s">
        <v>24</v>
      </c>
      <c r="B80" s="13" t="s">
        <v>28</v>
      </c>
      <c r="C80" s="13">
        <v>1</v>
      </c>
      <c r="D80" s="14" t="s">
        <v>35</v>
      </c>
      <c r="E80" s="14" t="s">
        <v>14</v>
      </c>
      <c r="F80" s="15">
        <v>46073</v>
      </c>
      <c r="G80" s="14" t="s">
        <v>112</v>
      </c>
      <c r="H80" s="14" t="s">
        <v>113</v>
      </c>
    </row>
    <row r="81" spans="1:8" x14ac:dyDescent="0.3">
      <c r="A81" s="44" t="s">
        <v>24</v>
      </c>
      <c r="B81" s="44" t="s">
        <v>29</v>
      </c>
      <c r="C81" s="13">
        <v>1</v>
      </c>
      <c r="D81" s="44" t="s">
        <v>65</v>
      </c>
      <c r="E81" s="14" t="s">
        <v>14</v>
      </c>
      <c r="F81" s="15">
        <v>46073</v>
      </c>
      <c r="G81" s="14" t="s">
        <v>112</v>
      </c>
      <c r="H81" s="14" t="s">
        <v>113</v>
      </c>
    </row>
    <row r="82" spans="1:8" x14ac:dyDescent="0.3">
      <c r="A82" s="44" t="s">
        <v>24</v>
      </c>
      <c r="B82" s="44" t="s">
        <v>29</v>
      </c>
      <c r="C82" s="13">
        <v>1</v>
      </c>
      <c r="D82" s="44" t="s">
        <v>88</v>
      </c>
      <c r="E82" s="14" t="s">
        <v>14</v>
      </c>
      <c r="F82" s="15">
        <v>46073</v>
      </c>
      <c r="G82" s="14" t="s">
        <v>112</v>
      </c>
      <c r="H82" s="14" t="s">
        <v>113</v>
      </c>
    </row>
    <row r="83" spans="1:8" x14ac:dyDescent="0.3">
      <c r="A83" s="44" t="s">
        <v>24</v>
      </c>
      <c r="B83" s="44" t="s">
        <v>29</v>
      </c>
      <c r="C83" s="13">
        <v>1</v>
      </c>
      <c r="D83" s="44" t="s">
        <v>75</v>
      </c>
      <c r="E83" s="14" t="s">
        <v>14</v>
      </c>
      <c r="F83" s="15">
        <v>46073</v>
      </c>
      <c r="G83" s="14" t="s">
        <v>112</v>
      </c>
      <c r="H83" s="14" t="s">
        <v>113</v>
      </c>
    </row>
    <row r="84" spans="1:8" x14ac:dyDescent="0.3">
      <c r="A84" s="44" t="s">
        <v>24</v>
      </c>
      <c r="B84" s="44" t="s">
        <v>29</v>
      </c>
      <c r="C84" s="13">
        <v>1</v>
      </c>
      <c r="D84" s="44" t="s">
        <v>76</v>
      </c>
      <c r="E84" s="14" t="s">
        <v>14</v>
      </c>
      <c r="F84" s="15">
        <v>46073</v>
      </c>
      <c r="G84" s="14" t="s">
        <v>112</v>
      </c>
      <c r="H84" s="14" t="s">
        <v>113</v>
      </c>
    </row>
    <row r="85" spans="1:8" x14ac:dyDescent="0.3">
      <c r="A85" s="14" t="s">
        <v>27</v>
      </c>
      <c r="B85" s="13" t="s">
        <v>29</v>
      </c>
      <c r="C85" s="13">
        <v>1</v>
      </c>
      <c r="D85" s="14" t="s">
        <v>49</v>
      </c>
      <c r="E85" s="14" t="s">
        <v>14</v>
      </c>
      <c r="F85" s="15">
        <v>46073</v>
      </c>
      <c r="G85" s="14" t="s">
        <v>112</v>
      </c>
      <c r="H85" s="14" t="s">
        <v>113</v>
      </c>
    </row>
  </sheetData>
  <sortState xmlns:xlrd2="http://schemas.microsoft.com/office/spreadsheetml/2017/richdata2" ref="A8:H85">
    <sortCondition ref="A8:A85"/>
    <sortCondition ref="D8:D85"/>
  </sortState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F5A03465C0FE45BA1BA79CB4476528" ma:contentTypeVersion="21" ma:contentTypeDescription="Create a new document." ma:contentTypeScope="" ma:versionID="b0c7f3735891c1028745001c7bf6a90b">
  <xsd:schema xmlns:xsd="http://www.w3.org/2001/XMLSchema" xmlns:xs="http://www.w3.org/2001/XMLSchema" xmlns:p="http://schemas.microsoft.com/office/2006/metadata/properties" xmlns:ns2="a8fe8ae7-a341-41e2-b0fe-8269ed1fc2a5" xmlns:ns3="540ca857-eb96-474f-9b2d-b28aa7823499" targetNamespace="http://schemas.microsoft.com/office/2006/metadata/properties" ma:root="true" ma:fieldsID="596bdc0c274b3be5ffa2db756438293d" ns2:_="" ns3:_="">
    <xsd:import namespace="a8fe8ae7-a341-41e2-b0fe-8269ed1fc2a5"/>
    <xsd:import namespace="540ca857-eb96-474f-9b2d-b28aa7823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Comments" minOccurs="0"/>
                <xsd:element ref="ns2:MediaServiceSearchProperties" minOccurs="0"/>
                <xsd:element ref="ns2:ForAdminRecord_x003f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e8ae7-a341-41e2-b0fe-8269ed1fc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058e57-e2fc-4531-b250-d40bc4942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mments" ma:index="25" nillable="true" ma:displayName="Comments" ma:description="Source, etc/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AdminRecord_x003f_" ma:index="27" nillable="true" ma:displayName="For Admin Record?" ma:default="0" ma:description="Select Yes if the files in this folder are to be part of the Admin Record." ma:format="Dropdown" ma:internalName="ForAdminRecord_x003f_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ca857-eb96-474f-9b2d-b28aa78234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b4e7ac-69bd-488d-b9e2-abcb6e393a43}" ma:internalName="TaxCatchAll" ma:showField="CatchAllData" ma:web="540ca857-eb96-474f-9b2d-b28aa7823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ca857-eb96-474f-9b2d-b28aa7823499" xsi:nil="true"/>
    <lcf76f155ced4ddcb4097134ff3c332f xmlns="a8fe8ae7-a341-41e2-b0fe-8269ed1fc2a5">
      <Terms xmlns="http://schemas.microsoft.com/office/infopath/2007/PartnerControls"/>
    </lcf76f155ced4ddcb4097134ff3c332f>
    <Comments xmlns="a8fe8ae7-a341-41e2-b0fe-8269ed1fc2a5" xsi:nil="true"/>
    <ForAdminRecord_x003f_ xmlns="a8fe8ae7-a341-41e2-b0fe-8269ed1fc2a5">false</ForAdminRecord_x003f_>
  </documentManagement>
</p:properties>
</file>

<file path=customXml/itemProps1.xml><?xml version="1.0" encoding="utf-8"?>
<ds:datastoreItem xmlns:ds="http://schemas.openxmlformats.org/officeDocument/2006/customXml" ds:itemID="{E9384343-3EE5-496E-9799-93FE94B9724F}"/>
</file>

<file path=customXml/itemProps2.xml><?xml version="1.0" encoding="utf-8"?>
<ds:datastoreItem xmlns:ds="http://schemas.openxmlformats.org/officeDocument/2006/customXml" ds:itemID="{B9563691-433E-4E96-960D-3A3C6A1A33FC}"/>
</file>

<file path=customXml/itemProps3.xml><?xml version="1.0" encoding="utf-8"?>
<ds:datastoreItem xmlns:ds="http://schemas.openxmlformats.org/officeDocument/2006/customXml" ds:itemID="{774476B9-1258-42D7-835F-75779A2EB5E4}"/>
</file>

<file path=customXml/itemProps4.xml><?xml version="1.0" encoding="utf-8"?>
<ds:datastoreItem xmlns:ds="http://schemas.openxmlformats.org/officeDocument/2006/customXml" ds:itemID="{F1FF38E1-8B8F-4724-B8BC-E3B529B2A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const_CMY_Area</vt:lpstr>
      <vt:lpstr>const_Construction_Area</vt:lpstr>
      <vt:lpstr>proj_AccessRoad_Line</vt:lpstr>
    </vt:vector>
  </TitlesOfParts>
  <Company>Southern California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Cory</dc:creator>
  <cp:lastModifiedBy>Hickman, Christopher</cp:lastModifiedBy>
  <dcterms:created xsi:type="dcterms:W3CDTF">2012-04-10T20:05:59Z</dcterms:created>
  <dcterms:modified xsi:type="dcterms:W3CDTF">2026-02-26T10:50:51Z</dcterms:modified>
  <cp:contentStatus>(5) Approved For Case Admin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0x010100DAF5A03465C0FE45BA1BA79CB4476528</vt:lpwstr>
  </property>
  <property fmtid="{D5CDD505-2E9C-101B-9397-08002B2CF9AE}" pid="3" name="_dlc_DocIdItemGuid">
    <vt:lpwstr>3c632e24-f9e3-4420-a9be-b313360c23cb</vt:lpwstr>
  </property>
  <property fmtid="{D5CDD505-2E9C-101B-9397-08002B2CF9AE}" pid="4" name="_docset_NoMedatataSyncRequired">
    <vt:lpwstr>False</vt:lpwstr>
  </property>
  <property fmtid="{D5CDD505-2E9C-101B-9397-08002B2CF9AE}" pid="5" name="MediaServiceImageTags">
    <vt:lpwstr/>
  </property>
</Properties>
</file>